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3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D16" i="5"/>
  <c r="ZZ16"/>
  <c r="ZX16"/>
  <c r="ZU16"/>
  <c r="ZQ16"/>
  <c r="ZN16"/>
  <c r="ZL16"/>
  <c r="ZH16"/>
  <c r="ZE16"/>
  <c r="ZB16"/>
  <c r="YY16"/>
  <c r="YV16"/>
  <c r="YS16"/>
  <c r="YQ16"/>
  <c r="YM16"/>
  <c r="YJ16"/>
  <c r="YH16"/>
  <c r="YD16"/>
  <c r="YC16"/>
  <c r="XX16"/>
  <c r="XV16"/>
  <c r="XR16"/>
  <c r="XO16"/>
  <c r="XN16"/>
  <c r="XK16"/>
  <c r="XG16"/>
  <c r="XD16"/>
  <c r="XA16"/>
  <c r="WX16"/>
  <c r="WT16"/>
  <c r="WR16"/>
  <c r="WO16"/>
  <c r="WL16"/>
  <c r="WH16"/>
  <c r="WF16"/>
  <c r="WB16"/>
  <c r="VY16"/>
  <c r="VW16"/>
  <c r="VS16"/>
  <c r="VP16"/>
  <c r="VM16"/>
  <c r="VJ16"/>
  <c r="VG16"/>
  <c r="VE16"/>
  <c r="VA16"/>
  <c r="UX16"/>
  <c r="UU16"/>
  <c r="UR16"/>
  <c r="UO16"/>
  <c r="UL16"/>
  <c r="UI16"/>
  <c r="UG16"/>
  <c r="UC16"/>
  <c r="UA16"/>
  <c r="TX16"/>
  <c r="TU16"/>
  <c r="TR16"/>
  <c r="TP16"/>
  <c r="TL16"/>
  <c r="TI16"/>
  <c r="TG16"/>
  <c r="TC16"/>
  <c r="SY16"/>
  <c r="SW16"/>
  <c r="SS16"/>
  <c r="SQ16"/>
  <c r="SM16"/>
  <c r="SJ16"/>
  <c r="SH16"/>
  <c r="SD16"/>
  <c r="SB16"/>
  <c r="RY16"/>
  <c r="RW16"/>
  <c r="RS16"/>
  <c r="RO16"/>
  <c r="RM16"/>
  <c r="RJ16"/>
  <c r="RG16"/>
  <c r="RD16"/>
  <c r="QZ16"/>
  <c r="QX16"/>
  <c r="QU16"/>
  <c r="QR16"/>
  <c r="QO16"/>
  <c r="QL16"/>
  <c r="QI16"/>
  <c r="QF16"/>
  <c r="QC16"/>
  <c r="PZ16"/>
  <c r="PV16"/>
  <c r="PY15"/>
  <c r="PT16"/>
  <c r="PQ16"/>
  <c r="PN16"/>
  <c r="PL16"/>
  <c r="PH16"/>
  <c r="PF16"/>
  <c r="PB16"/>
  <c r="OY16"/>
  <c r="OV16"/>
  <c r="OS16"/>
  <c r="OP16"/>
  <c r="OM16"/>
  <c r="OJ16"/>
  <c r="OG16"/>
  <c r="OD16"/>
  <c r="OA16"/>
  <c r="NX16"/>
  <c r="NU16"/>
  <c r="NR16"/>
  <c r="NL16"/>
  <c r="NH16"/>
  <c r="NE16"/>
  <c r="NC16"/>
  <c r="MZ16"/>
  <c r="MW16"/>
  <c r="MT16"/>
  <c r="MQ16"/>
  <c r="MM16"/>
  <c r="MK16"/>
  <c r="MH16"/>
  <c r="ME16"/>
  <c r="MB16"/>
  <c r="LY16"/>
  <c r="LV16"/>
  <c r="LS16"/>
  <c r="LP16"/>
  <c r="LM16"/>
  <c r="LJ16"/>
  <c r="LG16"/>
  <c r="LD16"/>
  <c r="LA16"/>
  <c r="KX16"/>
  <c r="KU16"/>
  <c r="KR16"/>
  <c r="KO16"/>
  <c r="KL16"/>
  <c r="KI16"/>
  <c r="KE16"/>
  <c r="KC16"/>
  <c r="JZ16"/>
  <c r="JW16"/>
  <c r="JT16"/>
  <c r="JQ16"/>
  <c r="JN16"/>
  <c r="JK16"/>
  <c r="JH16"/>
  <c r="JE16"/>
  <c r="JB16"/>
  <c r="IZ16"/>
  <c r="IV16"/>
  <c r="IS16"/>
  <c r="IP16"/>
  <c r="IM16"/>
  <c r="IJ16"/>
  <c r="IF16"/>
  <c r="IC16"/>
  <c r="IA16"/>
  <c r="HX16"/>
  <c r="HU16"/>
  <c r="HR16"/>
  <c r="HO16"/>
  <c r="HK16"/>
  <c r="HH16"/>
  <c r="HE16"/>
  <c r="HC16"/>
  <c r="GY16"/>
  <c r="GV16"/>
  <c r="GU16"/>
  <c r="GQ16"/>
  <c r="GO16"/>
  <c r="GL16"/>
  <c r="GH16"/>
  <c r="GF16"/>
  <c r="GB16"/>
  <c r="FX16"/>
  <c r="FW16"/>
  <c r="FS16"/>
  <c r="FQ16"/>
  <c r="FM16"/>
  <c r="FJ16"/>
  <c r="FG16"/>
  <c r="FD16"/>
  <c r="FB16"/>
  <c r="EX16"/>
  <c r="EV16"/>
  <c r="ES16"/>
  <c r="EO16"/>
  <c r="EL16"/>
  <c r="EH16"/>
  <c r="EE16"/>
  <c r="EC16"/>
  <c r="DZ16"/>
  <c r="DW16"/>
  <c r="DT16"/>
  <c r="DQ16"/>
  <c r="DN16"/>
  <c r="DJ16"/>
  <c r="DH16"/>
  <c r="DE16"/>
  <c r="DB16"/>
  <c r="CY16"/>
  <c r="CV16"/>
  <c r="CS16"/>
  <c r="CP16"/>
  <c r="CM16"/>
  <c r="CJ16"/>
  <c r="CF16"/>
  <c r="CD16"/>
  <c r="BZ16"/>
  <c r="BX16"/>
  <c r="BV16"/>
  <c r="BQ16"/>
  <c r="BP16"/>
  <c r="BM16"/>
  <c r="BH16"/>
  <c r="BE16"/>
  <c r="BC16"/>
  <c r="AZ16"/>
  <c r="AW16"/>
  <c r="AW15"/>
  <c r="AT16"/>
  <c r="AQ16"/>
  <c r="AM16"/>
  <c r="AJ16"/>
  <c r="AH16"/>
  <c r="AE16"/>
  <c r="AB16"/>
  <c r="Y16"/>
  <c r="V16"/>
  <c r="S16"/>
  <c r="O16"/>
  <c r="M16"/>
  <c r="I16"/>
  <c r="G16"/>
  <c r="C16"/>
  <c r="VT19" i="4"/>
  <c r="VS19"/>
  <c r="VP19"/>
  <c r="VQ19"/>
  <c r="VM19"/>
  <c r="VN19"/>
  <c r="VJ19"/>
  <c r="VK19"/>
  <c r="VG19"/>
  <c r="VH19"/>
  <c r="VF19"/>
  <c r="VE19"/>
  <c r="VB19"/>
  <c r="VA19"/>
  <c r="UZ19"/>
  <c r="UY19"/>
  <c r="UX19"/>
  <c r="UU19"/>
  <c r="UV19"/>
  <c r="US19"/>
  <c r="UR19"/>
  <c r="UP19"/>
  <c r="UO19"/>
  <c r="UN19"/>
  <c r="UM19"/>
  <c r="UJ19"/>
  <c r="UI19"/>
  <c r="UG19"/>
  <c r="UF19"/>
  <c r="UC19"/>
  <c r="UD19"/>
  <c r="UA19"/>
  <c r="TW19"/>
  <c r="TY19"/>
  <c r="TX19"/>
  <c r="TT19"/>
  <c r="TU19"/>
  <c r="TQ19"/>
  <c r="TN19"/>
  <c r="TK19"/>
  <c r="TL19"/>
  <c r="TI19"/>
  <c r="TH19"/>
  <c r="TE19"/>
  <c r="TF19"/>
  <c r="TC19"/>
  <c r="TB19"/>
  <c r="TA19"/>
  <c r="SZ19"/>
  <c r="SW19"/>
  <c r="SV19"/>
  <c r="ST19"/>
  <c r="SS19"/>
  <c r="SR19"/>
  <c r="SQ19"/>
  <c r="SM19"/>
  <c r="SN19"/>
  <c r="SJ19"/>
  <c r="SI19"/>
  <c r="SH19"/>
  <c r="SG19"/>
  <c r="SE19"/>
  <c r="SD19"/>
  <c r="RV19"/>
  <c r="RT19"/>
  <c r="RP19"/>
  <c r="RI19"/>
  <c r="RE19"/>
  <c r="RB19"/>
  <c r="QZ19"/>
  <c r="QX19"/>
  <c r="QT19"/>
  <c r="QH19"/>
  <c r="QF19"/>
  <c r="QE19"/>
  <c r="QD19"/>
  <c r="QC19"/>
  <c r="PZ19"/>
  <c r="PY19"/>
  <c r="PX19"/>
  <c r="PW19"/>
  <c r="PV19"/>
  <c r="PT19"/>
  <c r="PS19"/>
  <c r="PR19"/>
  <c r="PQ19"/>
  <c r="PP19"/>
  <c r="PN19"/>
  <c r="PM19"/>
  <c r="PK19"/>
  <c r="PJ19"/>
  <c r="PH19"/>
  <c r="PG19"/>
  <c r="PB19"/>
  <c r="PC19"/>
  <c r="PD19"/>
  <c r="PE19"/>
  <c r="OZ19"/>
  <c r="OY19"/>
  <c r="OX19"/>
  <c r="OW19"/>
  <c r="OV19"/>
  <c r="OS19"/>
  <c r="OR19"/>
  <c r="OP19"/>
  <c r="OO19"/>
  <c r="OM19"/>
  <c r="OL19"/>
  <c r="OJ19"/>
  <c r="OI19"/>
  <c r="OH19"/>
  <c r="OG19"/>
  <c r="OF19"/>
  <c r="OD19"/>
  <c r="OC19"/>
  <c r="OB19"/>
  <c r="OA19"/>
  <c r="NX19"/>
  <c r="NW19"/>
  <c r="NV19"/>
  <c r="NU19"/>
  <c r="NT19"/>
  <c r="NR19"/>
  <c r="NQ19"/>
  <c r="NP19"/>
  <c r="NO19"/>
  <c r="NN19"/>
  <c r="NM19"/>
  <c r="NL19"/>
  <c r="NI19"/>
  <c r="NH19"/>
  <c r="NG19"/>
  <c r="NF19"/>
  <c r="ND19"/>
  <c r="NC19"/>
  <c r="NA19"/>
  <c r="MZ19"/>
  <c r="MX19"/>
  <c r="MW19"/>
  <c r="MT19"/>
  <c r="MS19"/>
  <c r="MR19"/>
  <c r="MQ19"/>
  <c r="MP19"/>
  <c r="MO19"/>
  <c r="MN19"/>
  <c r="MK19"/>
  <c r="MJ19"/>
  <c r="MI19"/>
  <c r="MH19"/>
  <c r="MG19"/>
  <c r="ME19"/>
  <c r="MD19"/>
  <c r="MB19"/>
  <c r="MA19"/>
  <c r="LZ19"/>
  <c r="LY19"/>
  <c r="LU19"/>
  <c r="LV19"/>
  <c r="LT19"/>
  <c r="LS19"/>
  <c r="LR19"/>
  <c r="LP19"/>
  <c r="LO19"/>
  <c r="LM19"/>
  <c r="LL19"/>
  <c r="LK19"/>
  <c r="LJ19"/>
  <c r="LI19"/>
  <c r="LG19"/>
  <c r="LF19"/>
  <c r="LD19"/>
  <c r="LC19"/>
  <c r="LA19"/>
  <c r="KZ19"/>
  <c r="KW19"/>
  <c r="KX19"/>
  <c r="KS19"/>
  <c r="KR19"/>
  <c r="KQ19"/>
  <c r="KO19"/>
  <c r="KN19"/>
  <c r="KL19"/>
  <c r="KK19"/>
  <c r="KJ19"/>
  <c r="KI19"/>
  <c r="KH19"/>
  <c r="KF19"/>
  <c r="KE19"/>
  <c r="KC19"/>
  <c r="KB19"/>
  <c r="JZ19"/>
  <c r="JY19"/>
  <c r="JW19"/>
  <c r="JV19"/>
  <c r="JU19"/>
  <c r="JT19"/>
  <c r="JS19"/>
  <c r="JR19"/>
  <c r="JQ19"/>
  <c r="JP19"/>
  <c r="JN19"/>
  <c r="JM19"/>
  <c r="JK19"/>
  <c r="JJ19"/>
  <c r="JH19"/>
  <c r="JG19"/>
  <c r="JE19"/>
  <c r="JD19"/>
  <c r="JB19"/>
  <c r="JA19"/>
  <c r="IY19"/>
  <c r="IX19"/>
  <c r="IV19"/>
  <c r="IU19"/>
  <c r="IT19"/>
  <c r="IS19"/>
  <c r="IR19"/>
  <c r="IP19"/>
  <c r="IO19"/>
  <c r="IM19"/>
  <c r="IL19"/>
  <c r="IJ19"/>
  <c r="II19"/>
  <c r="II18"/>
  <c r="IG19"/>
  <c r="IF19"/>
  <c r="ID19"/>
  <c r="IC19"/>
  <c r="IA19"/>
  <c r="HZ19"/>
  <c r="HW19"/>
  <c r="HY19"/>
  <c r="HX19"/>
  <c r="HV19"/>
  <c r="HU19"/>
  <c r="HS19"/>
  <c r="HR19"/>
  <c r="HQ19"/>
  <c r="HP19"/>
  <c r="HO19"/>
  <c r="HN19"/>
  <c r="HL19"/>
  <c r="HK19"/>
  <c r="HJ19"/>
  <c r="HI19"/>
  <c r="HH19"/>
  <c r="HG19"/>
  <c r="HF19"/>
  <c r="HD19"/>
  <c r="HC19"/>
  <c r="HA19"/>
  <c r="GZ19"/>
  <c r="GW19"/>
  <c r="GV19"/>
  <c r="GU19"/>
  <c r="GT19"/>
  <c r="GS19"/>
  <c r="GR19"/>
  <c r="GQ19"/>
  <c r="GP19"/>
  <c r="GN19"/>
  <c r="GM19"/>
  <c r="GL19"/>
  <c r="GK19"/>
  <c r="GJ19"/>
  <c r="GI19"/>
  <c r="GH19"/>
  <c r="GG19"/>
  <c r="GE19"/>
  <c r="GD19"/>
  <c r="GB19"/>
  <c r="GA19"/>
  <c r="FY19"/>
  <c r="FX19"/>
  <c r="FU19"/>
  <c r="FV19"/>
  <c r="FS19"/>
  <c r="FR19"/>
  <c r="FQ19"/>
  <c r="FP19"/>
  <c r="FO19"/>
  <c r="FM19"/>
  <c r="FL19"/>
  <c r="FJ19"/>
  <c r="FI19"/>
  <c r="FG19"/>
  <c r="FF19"/>
  <c r="FD19"/>
  <c r="FC19"/>
  <c r="FA19"/>
  <c r="EZ19"/>
  <c r="EX19"/>
  <c r="EW19"/>
  <c r="EU19"/>
  <c r="ET19"/>
  <c r="EQ19"/>
  <c r="ER19"/>
  <c r="ES19"/>
  <c r="EO19"/>
  <c r="EN19"/>
  <c r="EL19"/>
  <c r="EK19"/>
  <c r="EH19"/>
  <c r="EI19"/>
  <c r="EF19"/>
  <c r="EE19"/>
  <c r="EC19"/>
  <c r="EB19"/>
  <c r="DY19"/>
  <c r="DZ19"/>
  <c r="DX19"/>
  <c r="DV19"/>
  <c r="DW19"/>
  <c r="DT19"/>
  <c r="DS19"/>
  <c r="DP19"/>
  <c r="DQ19"/>
  <c r="DN19"/>
  <c r="DM19"/>
  <c r="DK19"/>
  <c r="DJ19"/>
  <c r="DI19"/>
  <c r="DH19"/>
  <c r="DD19"/>
  <c r="DC19"/>
  <c r="DB19"/>
  <c r="DA19"/>
  <c r="CY19"/>
  <c r="CX19"/>
  <c r="CW19"/>
  <c r="CV19"/>
  <c r="CS19"/>
  <c r="CR19"/>
  <c r="CO19"/>
  <c r="CP19"/>
  <c r="CN19"/>
  <c r="CM19"/>
  <c r="CI19"/>
  <c r="CJ19"/>
  <c r="CH19"/>
  <c r="CG19"/>
  <c r="CF19"/>
  <c r="CE19"/>
  <c r="CD19"/>
  <c r="CC19"/>
  <c r="CA19"/>
  <c r="BZ19"/>
  <c r="BY19"/>
  <c r="BX19"/>
  <c r="BW19"/>
  <c r="BU19"/>
  <c r="BT19"/>
  <c r="BR19"/>
  <c r="BQ19"/>
  <c r="BO19"/>
  <c r="BN19"/>
  <c r="BL19"/>
  <c r="BK19"/>
  <c r="BI19"/>
  <c r="BH19"/>
  <c r="BF19"/>
  <c r="BE19"/>
  <c r="BC19"/>
  <c r="BB19"/>
  <c r="AY19"/>
  <c r="AZ19"/>
  <c r="AX19"/>
  <c r="AV19"/>
  <c r="AU19"/>
  <c r="AT19"/>
  <c r="AS19"/>
  <c r="AQ19"/>
  <c r="AR19"/>
  <c r="AM19"/>
  <c r="AN19"/>
  <c r="AO19"/>
  <c r="AK19"/>
  <c r="AJ19"/>
  <c r="AH19"/>
  <c r="AE19"/>
  <c r="AD19"/>
  <c r="AC19"/>
  <c r="AB19"/>
  <c r="AA19"/>
  <c r="Z19"/>
  <c r="Y19"/>
  <c r="U19"/>
  <c r="V19"/>
  <c r="T19"/>
  <c r="S19"/>
  <c r="O19"/>
  <c r="P19"/>
  <c r="K19"/>
  <c r="J19"/>
  <c r="I19"/>
  <c r="F19"/>
  <c r="G19"/>
  <c r="D19"/>
  <c r="C19"/>
  <c r="NQ19" i="3"/>
  <c r="NR19"/>
  <c r="NO19"/>
  <c r="NN19"/>
  <c r="NL19"/>
  <c r="NI19"/>
  <c r="NC19"/>
  <c r="ND19"/>
  <c r="MZ19"/>
  <c r="MY19"/>
  <c r="MS19"/>
  <c r="MT19"/>
  <c r="MQ19"/>
  <c r="MP19"/>
  <c r="MN19"/>
  <c r="MM19"/>
  <c r="MK19"/>
  <c r="MJ19"/>
  <c r="MG19"/>
  <c r="MH19"/>
  <c r="MI19"/>
  <c r="ME19"/>
  <c r="MD19"/>
  <c r="MB19"/>
  <c r="MA19"/>
  <c r="LY19"/>
  <c r="LX19"/>
  <c r="LW19"/>
  <c r="LV19"/>
  <c r="LS19"/>
  <c r="LR19"/>
  <c r="LP19"/>
  <c r="LO19"/>
  <c r="LM19"/>
  <c r="LL19"/>
  <c r="LJ19"/>
  <c r="LI19"/>
  <c r="LG19"/>
  <c r="LH19"/>
  <c r="LE19"/>
  <c r="LD19"/>
  <c r="LA19"/>
  <c r="LB19"/>
  <c r="KY19"/>
  <c r="KX19"/>
  <c r="KU19"/>
  <c r="KV19"/>
  <c r="KR19"/>
  <c r="KS19"/>
  <c r="KO19"/>
  <c r="KP19"/>
  <c r="KL19"/>
  <c r="KM19"/>
  <c r="KJ19"/>
  <c r="KI19"/>
  <c r="KG19"/>
  <c r="KF19"/>
  <c r="KD19"/>
  <c r="KC19"/>
  <c r="KB19"/>
  <c r="KA19"/>
  <c r="JZ19"/>
  <c r="JY19"/>
  <c r="JW19"/>
  <c r="JV19"/>
  <c r="JU19"/>
  <c r="JT19"/>
  <c r="JS19"/>
  <c r="JR19"/>
  <c r="JQ19"/>
  <c r="JP19"/>
  <c r="JN19"/>
  <c r="JM19"/>
  <c r="JJ19"/>
  <c r="JK19"/>
  <c r="JI19"/>
  <c r="JH19"/>
  <c r="JF19"/>
  <c r="JE19"/>
  <c r="JC19"/>
  <c r="JB19"/>
  <c r="JA19"/>
  <c r="IY19"/>
  <c r="IX19"/>
  <c r="IW19"/>
  <c r="IV19"/>
  <c r="IT19"/>
  <c r="IR19"/>
  <c r="IO19"/>
  <c r="IP19"/>
  <c r="IL19"/>
  <c r="IM19"/>
  <c r="IN19"/>
  <c r="II19"/>
  <c r="IK19"/>
  <c r="IG19"/>
  <c r="IF19"/>
  <c r="ID19"/>
  <c r="IC19"/>
  <c r="HZ19"/>
  <c r="IA19"/>
  <c r="IB19"/>
  <c r="HW19"/>
  <c r="HX19"/>
  <c r="HY19"/>
  <c r="HS19"/>
  <c r="HR19"/>
  <c r="HQ19"/>
  <c r="HU19"/>
  <c r="HV19"/>
  <c r="HP19"/>
  <c r="HO19"/>
  <c r="HL19"/>
  <c r="HK19"/>
  <c r="HJ19"/>
  <c r="HI19"/>
  <c r="HH19"/>
  <c r="HG19"/>
  <c r="HF19"/>
  <c r="HE19"/>
  <c r="HB19"/>
  <c r="HC19"/>
  <c r="GZ19"/>
  <c r="GY19"/>
  <c r="GW19"/>
  <c r="GV19"/>
  <c r="GT19"/>
  <c r="GS19"/>
  <c r="GR19"/>
  <c r="GQ19"/>
  <c r="GO19"/>
  <c r="GN19"/>
  <c r="GL19"/>
  <c r="GK19"/>
  <c r="GI19"/>
  <c r="GH19"/>
  <c r="GF19"/>
  <c r="GE19"/>
  <c r="GD19"/>
  <c r="GC19"/>
  <c r="GB19"/>
  <c r="FZ19"/>
  <c r="FY19"/>
  <c r="FX19"/>
  <c r="FW19"/>
  <c r="FV19"/>
  <c r="FU19"/>
  <c r="FT19"/>
  <c r="FS19"/>
  <c r="FQ19"/>
  <c r="FP19"/>
  <c r="FM19"/>
  <c r="FL19"/>
  <c r="FK19"/>
  <c r="FJ19"/>
  <c r="FI19"/>
  <c r="FH19"/>
  <c r="FG19"/>
  <c r="FF19"/>
  <c r="FE19"/>
  <c r="FD19"/>
  <c r="FC19"/>
  <c r="FA19"/>
  <c r="EZ19"/>
  <c r="EX19"/>
  <c r="EY19"/>
  <c r="EU19"/>
  <c r="ET19"/>
  <c r="ES19"/>
  <c r="ER19"/>
  <c r="EO19"/>
  <c r="EN19"/>
  <c r="EM19"/>
  <c r="EL19"/>
  <c r="EK19"/>
  <c r="EI19"/>
  <c r="EH19"/>
  <c r="EF19"/>
  <c r="EG19"/>
  <c r="ED19"/>
  <c r="EC19"/>
  <c r="EB19"/>
  <c r="EA19"/>
  <c r="DZ19"/>
  <c r="DW19"/>
  <c r="DV19"/>
  <c r="DT19"/>
  <c r="DS19"/>
  <c r="DR19"/>
  <c r="DQ19"/>
  <c r="DO19"/>
  <c r="DN19"/>
  <c r="DL19"/>
  <c r="DK19"/>
  <c r="DI19"/>
  <c r="DH19"/>
  <c r="DG19"/>
  <c r="DE19"/>
  <c r="DD19"/>
  <c r="DB19"/>
  <c r="DA19"/>
  <c r="CZ19"/>
  <c r="CY19"/>
  <c r="CW19"/>
  <c r="CV19"/>
  <c r="CS19"/>
  <c r="CR19"/>
  <c r="CP19"/>
  <c r="CO19"/>
  <c r="CM19"/>
  <c r="CL19"/>
  <c r="CJ19"/>
  <c r="CI19"/>
  <c r="CG19"/>
  <c r="CF19"/>
  <c r="CD19"/>
  <c r="CC19"/>
  <c r="CA19"/>
  <c r="CB19"/>
  <c r="BY19"/>
  <c r="BX19"/>
  <c r="BV19"/>
  <c r="BU19"/>
  <c r="BT19"/>
  <c r="BR19"/>
  <c r="BQ19"/>
  <c r="BP19"/>
  <c r="BO19"/>
  <c r="BN19"/>
  <c r="BM19"/>
  <c r="BL19"/>
  <c r="BI19"/>
  <c r="BH19"/>
  <c r="BG19"/>
  <c r="BF19"/>
  <c r="BE19"/>
  <c r="BD19"/>
  <c r="BC19"/>
  <c r="BB19"/>
  <c r="BA19"/>
  <c r="AZ19"/>
  <c r="AY19"/>
  <c r="AX19"/>
  <c r="AW19"/>
  <c r="AV19"/>
  <c r="AT19"/>
  <c r="AS19"/>
  <c r="AQ19"/>
  <c r="AP19"/>
  <c r="AO19"/>
  <c r="AN19"/>
  <c r="AM19"/>
  <c r="AK19"/>
  <c r="AJ19"/>
  <c r="AI19"/>
  <c r="AH19"/>
  <c r="AE19"/>
  <c r="AD19"/>
  <c r="AA19"/>
  <c r="AB19"/>
  <c r="Z19"/>
  <c r="Y19"/>
  <c r="V19"/>
  <c r="U19"/>
  <c r="T19"/>
  <c r="S19"/>
  <c r="R19"/>
  <c r="O19"/>
  <c r="N19"/>
  <c r="M19"/>
  <c r="L19"/>
  <c r="K19"/>
  <c r="J19"/>
  <c r="I19"/>
  <c r="G19"/>
  <c r="F19"/>
  <c r="E19"/>
  <c r="D19"/>
  <c r="C19"/>
  <c r="D15" i="5"/>
  <c r="E15"/>
  <c r="F15"/>
  <c r="G15"/>
  <c r="H15"/>
  <c r="I15"/>
  <c r="J15"/>
  <c r="K15"/>
  <c r="L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F15"/>
  <c r="EG15"/>
  <c r="EH15"/>
  <c r="EI15"/>
  <c r="EJ15"/>
  <c r="EK15"/>
  <c r="EL15"/>
  <c r="EM15"/>
  <c r="EN15"/>
  <c r="EO15"/>
  <c r="EP15"/>
  <c r="EQ15"/>
  <c r="ER16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R15"/>
  <c r="FS15"/>
  <c r="FT15"/>
  <c r="FU15"/>
  <c r="FV15"/>
  <c r="FW15"/>
  <c r="FX15"/>
  <c r="FY15"/>
  <c r="FZ15"/>
  <c r="GA15"/>
  <c r="GB15"/>
  <c r="GC15"/>
  <c r="GD15"/>
  <c r="GE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HQ15"/>
  <c r="HR15"/>
  <c r="HS15"/>
  <c r="HT15"/>
  <c r="HU15"/>
  <c r="HV15"/>
  <c r="HW15"/>
  <c r="HX15"/>
  <c r="HY15"/>
  <c r="HZ15"/>
  <c r="IA15"/>
  <c r="IB15"/>
  <c r="IC15"/>
  <c r="ID15"/>
  <c r="IE15"/>
  <c r="IF15"/>
  <c r="IG15"/>
  <c r="IH15"/>
  <c r="II15"/>
  <c r="IJ15"/>
  <c r="IK15"/>
  <c r="IL15"/>
  <c r="IM15"/>
  <c r="IN15"/>
  <c r="IO15"/>
  <c r="IP15"/>
  <c r="IQ15"/>
  <c r="IR15"/>
  <c r="IS15"/>
  <c r="IT15"/>
  <c r="IU15"/>
  <c r="IV15"/>
  <c r="IW15"/>
  <c r="IX15"/>
  <c r="IY15"/>
  <c r="IZ15"/>
  <c r="JA15"/>
  <c r="JB15"/>
  <c r="JC15"/>
  <c r="JD15"/>
  <c r="JE15"/>
  <c r="JF15"/>
  <c r="JG15"/>
  <c r="JI15"/>
  <c r="JJ15"/>
  <c r="JK15"/>
  <c r="JL15"/>
  <c r="JM15"/>
  <c r="JN15"/>
  <c r="JO15"/>
  <c r="JP15"/>
  <c r="JQ15"/>
  <c r="JR15"/>
  <c r="JS15"/>
  <c r="JT15"/>
  <c r="JU15"/>
  <c r="JV15"/>
  <c r="JW15"/>
  <c r="JX15"/>
  <c r="JY15"/>
  <c r="JZ15"/>
  <c r="KA15"/>
  <c r="KB15"/>
  <c r="KC15"/>
  <c r="KD15"/>
  <c r="KE15"/>
  <c r="KF15"/>
  <c r="KG15"/>
  <c r="KH15"/>
  <c r="KI15"/>
  <c r="KJ15"/>
  <c r="KK15"/>
  <c r="KL15"/>
  <c r="KM15"/>
  <c r="KN15"/>
  <c r="KO15"/>
  <c r="KP15"/>
  <c r="KQ15"/>
  <c r="KS15"/>
  <c r="KT15"/>
  <c r="KU15"/>
  <c r="KV15"/>
  <c r="KW15"/>
  <c r="KX15"/>
  <c r="KY15"/>
  <c r="KZ15"/>
  <c r="LA15"/>
  <c r="LB15"/>
  <c r="LC15"/>
  <c r="LD15"/>
  <c r="LE15"/>
  <c r="LF15"/>
  <c r="LG15"/>
  <c r="LH15"/>
  <c r="LI15"/>
  <c r="LJ15"/>
  <c r="LK15"/>
  <c r="LL15"/>
  <c r="LM15"/>
  <c r="LN15"/>
  <c r="LO15"/>
  <c r="LP15"/>
  <c r="LQ15"/>
  <c r="LR15"/>
  <c r="LS15"/>
  <c r="LT15"/>
  <c r="LU15"/>
  <c r="LV15"/>
  <c r="LW15"/>
  <c r="LX15"/>
  <c r="LY15"/>
  <c r="LZ15"/>
  <c r="MA15"/>
  <c r="MB15"/>
  <c r="MC15"/>
  <c r="MD15"/>
  <c r="ME15"/>
  <c r="MF15"/>
  <c r="MG15"/>
  <c r="MH15"/>
  <c r="MI15"/>
  <c r="MJ15"/>
  <c r="MK15"/>
  <c r="ML15"/>
  <c r="MM15"/>
  <c r="MN15"/>
  <c r="MO15"/>
  <c r="MP15"/>
  <c r="MQ15"/>
  <c r="MR15"/>
  <c r="MS15"/>
  <c r="MT15"/>
  <c r="MU15"/>
  <c r="MV15"/>
  <c r="MW15"/>
  <c r="MX15"/>
  <c r="MY15"/>
  <c r="MZ15"/>
  <c r="NA15"/>
  <c r="NB15"/>
  <c r="NC15"/>
  <c r="ND15"/>
  <c r="NE15"/>
  <c r="NF15"/>
  <c r="NG15"/>
  <c r="NH15"/>
  <c r="NI15"/>
  <c r="NJ15"/>
  <c r="NK15"/>
  <c r="NL15"/>
  <c r="NM15"/>
  <c r="NN15"/>
  <c r="NO15"/>
  <c r="NP15"/>
  <c r="NQ15"/>
  <c r="NR15"/>
  <c r="NS15"/>
  <c r="NT15"/>
  <c r="NU15"/>
  <c r="NV15"/>
  <c r="NW15"/>
  <c r="NX15"/>
  <c r="NY15"/>
  <c r="NZ15"/>
  <c r="OA15"/>
  <c r="OB15"/>
  <c r="OC15"/>
  <c r="OD15"/>
  <c r="OE15"/>
  <c r="OF15"/>
  <c r="OG15"/>
  <c r="OH15"/>
  <c r="OI15"/>
  <c r="OJ15"/>
  <c r="OK15"/>
  <c r="OL15"/>
  <c r="OM15"/>
  <c r="ON15"/>
  <c r="OO15"/>
  <c r="OP15"/>
  <c r="OQ15"/>
  <c r="OR15"/>
  <c r="OS15"/>
  <c r="OT15"/>
  <c r="OU15"/>
  <c r="OV15"/>
  <c r="OW15"/>
  <c r="OX15"/>
  <c r="OY15"/>
  <c r="OZ15"/>
  <c r="PA15"/>
  <c r="PB15"/>
  <c r="PC15"/>
  <c r="PD15"/>
  <c r="PE15"/>
  <c r="PF15"/>
  <c r="PG15"/>
  <c r="PH15"/>
  <c r="PI15"/>
  <c r="PJ15"/>
  <c r="PK15"/>
  <c r="PL15"/>
  <c r="PM15"/>
  <c r="PM16" s="1"/>
  <c r="PN15"/>
  <c r="PO15"/>
  <c r="PO16" s="1"/>
  <c r="PP15"/>
  <c r="PP16" s="1"/>
  <c r="PQ15"/>
  <c r="PR15"/>
  <c r="PR16" s="1"/>
  <c r="PS15"/>
  <c r="PS16" s="1"/>
  <c r="PT15"/>
  <c r="PU15"/>
  <c r="PU16" s="1"/>
  <c r="PV15"/>
  <c r="PW15"/>
  <c r="PW16" s="1"/>
  <c r="PX15"/>
  <c r="PY16"/>
  <c r="PZ15"/>
  <c r="QA15"/>
  <c r="QA16" s="1"/>
  <c r="QB15"/>
  <c r="QC15"/>
  <c r="QD15"/>
  <c r="QD16" s="1"/>
  <c r="QE15"/>
  <c r="QE16" s="1"/>
  <c r="QF15"/>
  <c r="QG15"/>
  <c r="QG16" s="1"/>
  <c r="QH15"/>
  <c r="QH16" s="1"/>
  <c r="QI15"/>
  <c r="QJ15"/>
  <c r="QK15"/>
  <c r="QL15"/>
  <c r="QM15"/>
  <c r="QM16" s="1"/>
  <c r="QN15"/>
  <c r="QN16" s="1"/>
  <c r="QO15"/>
  <c r="QP15"/>
  <c r="QP16" s="1"/>
  <c r="QQ15"/>
  <c r="QR15"/>
  <c r="QS15"/>
  <c r="QS16" s="1"/>
  <c r="QT15"/>
  <c r="QT16" s="1"/>
  <c r="QU15"/>
  <c r="QV15"/>
  <c r="QV16" s="1"/>
  <c r="QW15"/>
  <c r="QX15"/>
  <c r="QY15"/>
  <c r="QY16" s="1"/>
  <c r="QZ15"/>
  <c r="RA15"/>
  <c r="RB15"/>
  <c r="RB16" s="1"/>
  <c r="RC15"/>
  <c r="RC16" s="1"/>
  <c r="RD15"/>
  <c r="RE15"/>
  <c r="RE16" s="1"/>
  <c r="RF15"/>
  <c r="RF16" s="1"/>
  <c r="RG15"/>
  <c r="RH15"/>
  <c r="RI15"/>
  <c r="RI16" s="1"/>
  <c r="RJ15"/>
  <c r="RK15"/>
  <c r="RK16" s="1"/>
  <c r="RL15"/>
  <c r="RM15"/>
  <c r="RN15"/>
  <c r="RN16" s="1"/>
  <c r="RO15"/>
  <c r="RP15"/>
  <c r="RP16" s="1"/>
  <c r="RQ15"/>
  <c r="RR15"/>
  <c r="RR16" s="1"/>
  <c r="RS15"/>
  <c r="RT15"/>
  <c r="RU15"/>
  <c r="RV15"/>
  <c r="RV16" s="1"/>
  <c r="RW15"/>
  <c r="RX15"/>
  <c r="RX16" s="1"/>
  <c r="RY15"/>
  <c r="RZ15"/>
  <c r="RZ16" s="1"/>
  <c r="SA15"/>
  <c r="SA16" s="1"/>
  <c r="SB15"/>
  <c r="SC15"/>
  <c r="SD15"/>
  <c r="SE15"/>
  <c r="SE16" s="1"/>
  <c r="SF15"/>
  <c r="SF16" s="1"/>
  <c r="SG15"/>
  <c r="SH15"/>
  <c r="SI15"/>
  <c r="SJ15"/>
  <c r="SK15"/>
  <c r="SL15"/>
  <c r="SL16" s="1"/>
  <c r="SM15"/>
  <c r="SN15"/>
  <c r="SN16" s="1"/>
  <c r="SO15"/>
  <c r="SO16" s="1"/>
  <c r="SP15"/>
  <c r="SP16" s="1"/>
  <c r="SQ15"/>
  <c r="SR15"/>
  <c r="SS15"/>
  <c r="ST15"/>
  <c r="ST16" s="1"/>
  <c r="SU15"/>
  <c r="SU16" s="1"/>
  <c r="SV15"/>
  <c r="SV16" s="1"/>
  <c r="SW15"/>
  <c r="SX15"/>
  <c r="SX16" s="1"/>
  <c r="SY15"/>
  <c r="SZ15"/>
  <c r="TA15"/>
  <c r="TB15"/>
  <c r="TB16" s="1"/>
  <c r="TC15"/>
  <c r="TD15"/>
  <c r="TD16" s="1"/>
  <c r="TE15"/>
  <c r="TE16" s="1"/>
  <c r="TF15"/>
  <c r="TF16" s="1"/>
  <c r="TG15"/>
  <c r="TH15"/>
  <c r="TH16" s="1"/>
  <c r="TI15"/>
  <c r="TJ15"/>
  <c r="TJ16" s="1"/>
  <c r="TK15"/>
  <c r="TK16" s="1"/>
  <c r="TL15"/>
  <c r="TM15"/>
  <c r="TN15"/>
  <c r="TN16" s="1"/>
  <c r="TO15"/>
  <c r="TO16" s="1"/>
  <c r="TP15"/>
  <c r="TQ15"/>
  <c r="TR15"/>
  <c r="TS15"/>
  <c r="TS16" s="1"/>
  <c r="TT15"/>
  <c r="TU15"/>
  <c r="TV15"/>
  <c r="TV16" s="1"/>
  <c r="TW15"/>
  <c r="TW16" s="1"/>
  <c r="TX15"/>
  <c r="TY15"/>
  <c r="TZ15"/>
  <c r="TZ16" s="1"/>
  <c r="UA15"/>
  <c r="UB15"/>
  <c r="UC15"/>
  <c r="UD15"/>
  <c r="UD16" s="1"/>
  <c r="UE15"/>
  <c r="UE16" s="1"/>
  <c r="UF15"/>
  <c r="UF16" s="1"/>
  <c r="UG15"/>
  <c r="UH15"/>
  <c r="UH16" s="1"/>
  <c r="UI15"/>
  <c r="UJ15"/>
  <c r="UK15"/>
  <c r="UK16" s="1"/>
  <c r="UL15"/>
  <c r="UM15"/>
  <c r="UM16" s="1"/>
  <c r="UN15"/>
  <c r="UO15"/>
  <c r="UP15"/>
  <c r="UP16" s="1"/>
  <c r="UQ15"/>
  <c r="UQ16" s="1"/>
  <c r="UR15"/>
  <c r="US15"/>
  <c r="UT15"/>
  <c r="UT16" s="1"/>
  <c r="UU15"/>
  <c r="UV15"/>
  <c r="UW15"/>
  <c r="UX15"/>
  <c r="UY15"/>
  <c r="UY16" s="1"/>
  <c r="UZ15"/>
  <c r="UZ16" s="1"/>
  <c r="VA15"/>
  <c r="VB15"/>
  <c r="VB16" s="1"/>
  <c r="VC15"/>
  <c r="VC16" s="1"/>
  <c r="VD15"/>
  <c r="VE15"/>
  <c r="VF15"/>
  <c r="VF16" s="1"/>
  <c r="VG15"/>
  <c r="VH15"/>
  <c r="VH16" s="1"/>
  <c r="VI15"/>
  <c r="VJ15"/>
  <c r="VK15"/>
  <c r="VK16" s="1"/>
  <c r="VL15"/>
  <c r="VM15"/>
  <c r="VN15"/>
  <c r="VN16" s="1"/>
  <c r="VO15"/>
  <c r="VO16" s="1"/>
  <c r="VP15"/>
  <c r="VQ15"/>
  <c r="VQ16" s="1"/>
  <c r="VR15"/>
  <c r="VR16" s="1"/>
  <c r="VS15"/>
  <c r="VT15"/>
  <c r="VT16" s="1"/>
  <c r="VU15"/>
  <c r="VV15"/>
  <c r="VV16" s="1"/>
  <c r="VW15"/>
  <c r="VX15"/>
  <c r="VY15"/>
  <c r="VZ15"/>
  <c r="VZ16" s="1"/>
  <c r="WA15"/>
  <c r="WA16" s="1"/>
  <c r="WB15"/>
  <c r="WC15"/>
  <c r="WD15"/>
  <c r="WD16" s="1"/>
  <c r="WE15"/>
  <c r="WE16" s="1"/>
  <c r="WF15"/>
  <c r="WG15"/>
  <c r="WG16" s="1"/>
  <c r="WH15"/>
  <c r="WI15"/>
  <c r="WI16" s="1"/>
  <c r="WJ15"/>
  <c r="WJ16" s="1"/>
  <c r="WK15"/>
  <c r="WL15"/>
  <c r="WM15"/>
  <c r="WM16" s="1"/>
  <c r="WN15"/>
  <c r="WO15"/>
  <c r="WP15"/>
  <c r="WP16" s="1"/>
  <c r="WQ15"/>
  <c r="WQ16" s="1"/>
  <c r="WR15"/>
  <c r="WS15"/>
  <c r="WT15"/>
  <c r="WU15"/>
  <c r="WU16" s="1"/>
  <c r="WV15"/>
  <c r="WW15"/>
  <c r="WW16" s="1"/>
  <c r="WX15"/>
  <c r="WY15"/>
  <c r="WY16" s="1"/>
  <c r="WZ15"/>
  <c r="XA15"/>
  <c r="XB15"/>
  <c r="XB16" s="1"/>
  <c r="XC15"/>
  <c r="XC16" s="1"/>
  <c r="XD15"/>
  <c r="XE15"/>
  <c r="XF15"/>
  <c r="XF16" s="1"/>
  <c r="XG15"/>
  <c r="XH15"/>
  <c r="XI15"/>
  <c r="XJ15"/>
  <c r="XJ16" s="1"/>
  <c r="XK15"/>
  <c r="XL15"/>
  <c r="XL16" s="1"/>
  <c r="XM15"/>
  <c r="XM16" s="1"/>
  <c r="XN15"/>
  <c r="XO15"/>
  <c r="XP15"/>
  <c r="XQ15"/>
  <c r="XR15"/>
  <c r="XS15"/>
  <c r="XS16" s="1"/>
  <c r="XT15"/>
  <c r="XT16" s="1"/>
  <c r="XU15"/>
  <c r="XV15"/>
  <c r="XW15"/>
  <c r="XW16" s="1"/>
  <c r="XX15"/>
  <c r="XY15"/>
  <c r="XZ15"/>
  <c r="XZ16" s="1"/>
  <c r="YA15"/>
  <c r="YA16" s="1"/>
  <c r="YB15"/>
  <c r="YB16" s="1"/>
  <c r="YC15"/>
  <c r="YD15"/>
  <c r="YE15"/>
  <c r="YE16" s="1"/>
  <c r="YF15"/>
  <c r="YF16" s="1"/>
  <c r="YG15"/>
  <c r="YH15"/>
  <c r="YI15"/>
  <c r="YI16" s="1"/>
  <c r="YJ15"/>
  <c r="YK15"/>
  <c r="YL15"/>
  <c r="YL16" s="1"/>
  <c r="YM15"/>
  <c r="YN15"/>
  <c r="YN16" s="1"/>
  <c r="YO15"/>
  <c r="YP15"/>
  <c r="YP16" s="1"/>
  <c r="YQ15"/>
  <c r="YR15"/>
  <c r="YS15"/>
  <c r="YT15"/>
  <c r="YT16" s="1"/>
  <c r="YU15"/>
  <c r="YU16" s="1"/>
  <c r="YV15"/>
  <c r="YW15"/>
  <c r="YX15"/>
  <c r="YX16" s="1"/>
  <c r="YY15"/>
  <c r="YZ15"/>
  <c r="ZA15"/>
  <c r="ZB15"/>
  <c r="ZC15"/>
  <c r="ZC16" s="1"/>
  <c r="ZD15"/>
  <c r="ZD16" s="1"/>
  <c r="ZE15"/>
  <c r="ZF15"/>
  <c r="ZF16" s="1"/>
  <c r="ZG15"/>
  <c r="ZG16" s="1"/>
  <c r="ZH15"/>
  <c r="ZI15"/>
  <c r="ZI16" s="1"/>
  <c r="ZJ15"/>
  <c r="ZJ16" s="1"/>
  <c r="ZK15"/>
  <c r="ZK16" s="1"/>
  <c r="ZL15"/>
  <c r="ZM15"/>
  <c r="ZN15"/>
  <c r="ZO15"/>
  <c r="ZO16" s="1"/>
  <c r="ZP15"/>
  <c r="ZP16" s="1"/>
  <c r="ZQ15"/>
  <c r="ZR15"/>
  <c r="ZR16" s="1"/>
  <c r="ZS15"/>
  <c r="ZS16" s="1"/>
  <c r="ZT15"/>
  <c r="ZU15"/>
  <c r="ZV15"/>
  <c r="ZV16" s="1"/>
  <c r="ZW15"/>
  <c r="ZW16" s="1"/>
  <c r="ZX15"/>
  <c r="ZY15"/>
  <c r="ZY16" s="1"/>
  <c r="ZZ15"/>
  <c r="AAA15"/>
  <c r="AAA16" s="1"/>
  <c r="AAB15"/>
  <c r="AAC15"/>
  <c r="AAD15"/>
  <c r="AAE15"/>
  <c r="AAE16" s="1"/>
  <c r="D16"/>
  <c r="E16"/>
  <c r="F16"/>
  <c r="H16"/>
  <c r="J16"/>
  <c r="K16"/>
  <c r="L16"/>
  <c r="N16"/>
  <c r="P16"/>
  <c r="Q16"/>
  <c r="R16"/>
  <c r="T16"/>
  <c r="U16"/>
  <c r="W16"/>
  <c r="X16"/>
  <c r="Z16"/>
  <c r="AA16"/>
  <c r="AC16"/>
  <c r="AD16"/>
  <c r="AF16"/>
  <c r="AG16"/>
  <c r="AI16"/>
  <c r="AK16"/>
  <c r="AL16"/>
  <c r="AN16"/>
  <c r="AO16"/>
  <c r="AP16"/>
  <c r="AR16"/>
  <c r="AS16"/>
  <c r="AU16"/>
  <c r="AV16"/>
  <c r="AX16"/>
  <c r="AY16"/>
  <c r="BA16"/>
  <c r="BB16"/>
  <c r="BD16"/>
  <c r="BF16"/>
  <c r="BG16"/>
  <c r="BI16"/>
  <c r="BJ16"/>
  <c r="BK16"/>
  <c r="BL16"/>
  <c r="BN16"/>
  <c r="BO16"/>
  <c r="BR16"/>
  <c r="BS16"/>
  <c r="BT16"/>
  <c r="BU16"/>
  <c r="BW16"/>
  <c r="BY16"/>
  <c r="CA16"/>
  <c r="CB16"/>
  <c r="CC16"/>
  <c r="CE16"/>
  <c r="CG16"/>
  <c r="CH16"/>
  <c r="CI16"/>
  <c r="CK16"/>
  <c r="CL16"/>
  <c r="CN16"/>
  <c r="CO16"/>
  <c r="CQ16"/>
  <c r="CR16"/>
  <c r="CT16"/>
  <c r="CU16"/>
  <c r="CW16"/>
  <c r="CX16"/>
  <c r="CZ16"/>
  <c r="DA16"/>
  <c r="DC16"/>
  <c r="DD16"/>
  <c r="DF16"/>
  <c r="DG16"/>
  <c r="DI16"/>
  <c r="DK16"/>
  <c r="DL16"/>
  <c r="DM16"/>
  <c r="DO16"/>
  <c r="DP16"/>
  <c r="DR16"/>
  <c r="DS16"/>
  <c r="DU16"/>
  <c r="DV16"/>
  <c r="DX16"/>
  <c r="DY16"/>
  <c r="EA16"/>
  <c r="EB16"/>
  <c r="ED16"/>
  <c r="EF16"/>
  <c r="EG16"/>
  <c r="EI16"/>
  <c r="EJ16"/>
  <c r="EK16"/>
  <c r="EM16"/>
  <c r="EN16"/>
  <c r="EP16"/>
  <c r="EQ16"/>
  <c r="ET16"/>
  <c r="EU16"/>
  <c r="EW16"/>
  <c r="EY16"/>
  <c r="EZ16"/>
  <c r="FA16"/>
  <c r="FC16"/>
  <c r="FE16"/>
  <c r="FF16"/>
  <c r="FH16"/>
  <c r="FI16"/>
  <c r="FK16"/>
  <c r="FL16"/>
  <c r="FN16"/>
  <c r="FO16"/>
  <c r="FP16"/>
  <c r="FR16"/>
  <c r="FT16"/>
  <c r="FU16"/>
  <c r="FV16"/>
  <c r="FY16"/>
  <c r="FZ16"/>
  <c r="GA16"/>
  <c r="GC16"/>
  <c r="GD16"/>
  <c r="GE16"/>
  <c r="GG16"/>
  <c r="GI16"/>
  <c r="GJ16"/>
  <c r="GK16"/>
  <c r="GM16"/>
  <c r="GN16"/>
  <c r="GP16"/>
  <c r="GR16"/>
  <c r="GS16"/>
  <c r="GT16"/>
  <c r="GW16"/>
  <c r="GX16"/>
  <c r="GZ16"/>
  <c r="HA16"/>
  <c r="HB16"/>
  <c r="HD16"/>
  <c r="HF16"/>
  <c r="HG16"/>
  <c r="HI16"/>
  <c r="HJ16"/>
  <c r="HL16"/>
  <c r="HM16"/>
  <c r="HN16"/>
  <c r="HP16"/>
  <c r="HQ16"/>
  <c r="HS16"/>
  <c r="HT16"/>
  <c r="HV16"/>
  <c r="HW16"/>
  <c r="HY16"/>
  <c r="HZ16"/>
  <c r="IB16"/>
  <c r="ID16"/>
  <c r="IE16"/>
  <c r="IG16"/>
  <c r="IH16"/>
  <c r="II16"/>
  <c r="IK16"/>
  <c r="IL16"/>
  <c r="IN16"/>
  <c r="IO16"/>
  <c r="IQ16"/>
  <c r="IR16"/>
  <c r="IT16"/>
  <c r="IU16"/>
  <c r="IW16"/>
  <c r="IX16"/>
  <c r="IY16"/>
  <c r="JA16"/>
  <c r="JC16"/>
  <c r="JD16"/>
  <c r="JF16"/>
  <c r="JG16"/>
  <c r="JI16"/>
  <c r="JJ16"/>
  <c r="JL16"/>
  <c r="JM16"/>
  <c r="JO16"/>
  <c r="JP16"/>
  <c r="JR16"/>
  <c r="JS16"/>
  <c r="JU16"/>
  <c r="JV16"/>
  <c r="JX16"/>
  <c r="JY16"/>
  <c r="KA16"/>
  <c r="KB16"/>
  <c r="KD16"/>
  <c r="KF16"/>
  <c r="KG16"/>
  <c r="KH16"/>
  <c r="KJ16"/>
  <c r="KK16"/>
  <c r="KM16"/>
  <c r="KN16"/>
  <c r="KP16"/>
  <c r="KQ16"/>
  <c r="KS16"/>
  <c r="KT16"/>
  <c r="KV16"/>
  <c r="KW16"/>
  <c r="KY16"/>
  <c r="KZ16"/>
  <c r="LB16"/>
  <c r="LC16"/>
  <c r="LE16"/>
  <c r="LF16"/>
  <c r="LH16"/>
  <c r="LI16"/>
  <c r="LK16"/>
  <c r="LL16"/>
  <c r="LN16"/>
  <c r="LO16"/>
  <c r="LQ16"/>
  <c r="LR16"/>
  <c r="LT16"/>
  <c r="LU16"/>
  <c r="LW16"/>
  <c r="LX16"/>
  <c r="LZ16"/>
  <c r="MA16"/>
  <c r="MC16"/>
  <c r="MD16"/>
  <c r="MF16"/>
  <c r="MG16"/>
  <c r="MI16"/>
  <c r="MJ16"/>
  <c r="ML16"/>
  <c r="MN16"/>
  <c r="MO16"/>
  <c r="MP16"/>
  <c r="MR16"/>
  <c r="MS16"/>
  <c r="MU16"/>
  <c r="MV16"/>
  <c r="MX16"/>
  <c r="MY16"/>
  <c r="NA16"/>
  <c r="NB16"/>
  <c r="ND16"/>
  <c r="NF16"/>
  <c r="NG16"/>
  <c r="NI16"/>
  <c r="NJ16"/>
  <c r="NK16"/>
  <c r="NM16"/>
  <c r="NN16"/>
  <c r="NO16"/>
  <c r="NP16"/>
  <c r="NQ16"/>
  <c r="NS16"/>
  <c r="NT16"/>
  <c r="NV16"/>
  <c r="NW16"/>
  <c r="NY16"/>
  <c r="NZ16"/>
  <c r="OB16"/>
  <c r="OC16"/>
  <c r="OE16"/>
  <c r="OF16"/>
  <c r="OH16"/>
  <c r="OI16"/>
  <c r="OK16"/>
  <c r="OL16"/>
  <c r="ON16"/>
  <c r="OO16"/>
  <c r="OQ16"/>
  <c r="OR16"/>
  <c r="OT16"/>
  <c r="OU16"/>
  <c r="OW16"/>
  <c r="OX16"/>
  <c r="OZ16"/>
  <c r="PA16"/>
  <c r="PC16"/>
  <c r="PD16"/>
  <c r="PE16"/>
  <c r="PG16"/>
  <c r="PI16"/>
  <c r="PJ16"/>
  <c r="PK16"/>
  <c r="PX16"/>
  <c r="QB16"/>
  <c r="QJ16"/>
  <c r="QK16"/>
  <c r="QQ16"/>
  <c r="QW16"/>
  <c r="RA16"/>
  <c r="RH16"/>
  <c r="RL16"/>
  <c r="RQ16"/>
  <c r="RT16"/>
  <c r="RU16"/>
  <c r="SC16"/>
  <c r="SG16"/>
  <c r="SI16"/>
  <c r="SK16"/>
  <c r="SR16"/>
  <c r="SZ16"/>
  <c r="TA16"/>
  <c r="TM16"/>
  <c r="TQ16"/>
  <c r="TT16"/>
  <c r="TY16"/>
  <c r="UB16"/>
  <c r="UJ16"/>
  <c r="UN16"/>
  <c r="US16"/>
  <c r="UV16"/>
  <c r="UW16"/>
  <c r="VD16"/>
  <c r="VI16"/>
  <c r="VL16"/>
  <c r="VU16"/>
  <c r="VX16"/>
  <c r="WC16"/>
  <c r="WK16"/>
  <c r="WN16"/>
  <c r="WS16"/>
  <c r="WV16"/>
  <c r="WZ16"/>
  <c r="XE16"/>
  <c r="XH16"/>
  <c r="XI16"/>
  <c r="XP16"/>
  <c r="XQ16"/>
  <c r="XU16"/>
  <c r="XY16"/>
  <c r="YG16"/>
  <c r="YK16"/>
  <c r="YO16"/>
  <c r="YR16"/>
  <c r="YW16"/>
  <c r="YZ16"/>
  <c r="ZA16"/>
  <c r="ZM16"/>
  <c r="ZT16"/>
  <c r="AAB16"/>
  <c r="AAC16"/>
  <c r="C15"/>
  <c r="D18" i="4"/>
  <c r="E18"/>
  <c r="E19" s="1"/>
  <c r="F18"/>
  <c r="G18"/>
  <c r="H18"/>
  <c r="H19" s="1"/>
  <c r="I18"/>
  <c r="J18"/>
  <c r="K18"/>
  <c r="L18"/>
  <c r="L19" s="1"/>
  <c r="M18"/>
  <c r="N18"/>
  <c r="N19" s="1"/>
  <c r="O18"/>
  <c r="P18"/>
  <c r="Q18"/>
  <c r="Q19" s="1"/>
  <c r="R18"/>
  <c r="R19" s="1"/>
  <c r="S18"/>
  <c r="T18"/>
  <c r="U18"/>
  <c r="V18"/>
  <c r="W18"/>
  <c r="W19" s="1"/>
  <c r="X18"/>
  <c r="X19" s="1"/>
  <c r="Y18"/>
  <c r="Z18"/>
  <c r="AA18"/>
  <c r="AB18"/>
  <c r="AC18"/>
  <c r="AD18"/>
  <c r="AE18"/>
  <c r="AF18"/>
  <c r="AF19" s="1"/>
  <c r="AG18"/>
  <c r="AH18"/>
  <c r="AI18"/>
  <c r="AI19" s="1"/>
  <c r="AJ18"/>
  <c r="AK18"/>
  <c r="AL18"/>
  <c r="AL19" s="1"/>
  <c r="AM18"/>
  <c r="AN18"/>
  <c r="AO18"/>
  <c r="AP18"/>
  <c r="AP19" s="1"/>
  <c r="AQ18"/>
  <c r="AR18"/>
  <c r="AS18"/>
  <c r="AT18"/>
  <c r="AU18"/>
  <c r="AV18"/>
  <c r="AW18"/>
  <c r="AW19" s="1"/>
  <c r="AX18"/>
  <c r="AY18"/>
  <c r="AZ18"/>
  <c r="BA18"/>
  <c r="BA19" s="1"/>
  <c r="BB18"/>
  <c r="BC18"/>
  <c r="BD18"/>
  <c r="BD19" s="1"/>
  <c r="BE18"/>
  <c r="BF18"/>
  <c r="BG18"/>
  <c r="BG19" s="1"/>
  <c r="BH18"/>
  <c r="BI18"/>
  <c r="BJ18"/>
  <c r="BJ19" s="1"/>
  <c r="BK18"/>
  <c r="BL18"/>
  <c r="BM18"/>
  <c r="BM19" s="1"/>
  <c r="BN18"/>
  <c r="BO18"/>
  <c r="BP18"/>
  <c r="BP19" s="1"/>
  <c r="BQ18"/>
  <c r="BR18"/>
  <c r="BS18"/>
  <c r="BS19" s="1"/>
  <c r="BT18"/>
  <c r="BU18"/>
  <c r="BV18"/>
  <c r="BV19" s="1"/>
  <c r="BW18"/>
  <c r="BX18"/>
  <c r="BY18"/>
  <c r="BZ18"/>
  <c r="CA18"/>
  <c r="CB18"/>
  <c r="CB19" s="1"/>
  <c r="CC18"/>
  <c r="CD18"/>
  <c r="CE18"/>
  <c r="CF18"/>
  <c r="CG18"/>
  <c r="CH18"/>
  <c r="CI18"/>
  <c r="CJ18"/>
  <c r="CK18"/>
  <c r="CK19" s="1"/>
  <c r="CL18"/>
  <c r="CL19" s="1"/>
  <c r="CM18"/>
  <c r="CN18"/>
  <c r="CO18"/>
  <c r="CP18"/>
  <c r="CQ18"/>
  <c r="CQ19" s="1"/>
  <c r="CR18"/>
  <c r="CS18"/>
  <c r="CT18"/>
  <c r="CT19" s="1"/>
  <c r="CU18"/>
  <c r="CU19" s="1"/>
  <c r="CV18"/>
  <c r="CW18"/>
  <c r="CX18"/>
  <c r="CY18"/>
  <c r="CZ18"/>
  <c r="CZ19" s="1"/>
  <c r="DA18"/>
  <c r="DB18"/>
  <c r="DC18"/>
  <c r="DD18"/>
  <c r="DE18"/>
  <c r="DE19" s="1"/>
  <c r="DF18"/>
  <c r="DF19" s="1"/>
  <c r="DG18"/>
  <c r="DG19" s="1"/>
  <c r="DH18"/>
  <c r="DI18"/>
  <c r="DJ18"/>
  <c r="DK18"/>
  <c r="DL18"/>
  <c r="DM18"/>
  <c r="DN18"/>
  <c r="DO18"/>
  <c r="DO19" s="1"/>
  <c r="DP18"/>
  <c r="DQ18"/>
  <c r="DR18"/>
  <c r="DR19" s="1"/>
  <c r="DS18"/>
  <c r="DT18"/>
  <c r="DU18"/>
  <c r="DU19" s="1"/>
  <c r="DV18"/>
  <c r="DW18"/>
  <c r="DX18"/>
  <c r="DY18"/>
  <c r="DZ18"/>
  <c r="EA18"/>
  <c r="EA19" s="1"/>
  <c r="EB18"/>
  <c r="EC18"/>
  <c r="ED18"/>
  <c r="ED19" s="1"/>
  <c r="EE18"/>
  <c r="EF18"/>
  <c r="EG18"/>
  <c r="EG19" s="1"/>
  <c r="EH18"/>
  <c r="EI18"/>
  <c r="EJ18"/>
  <c r="EJ19" s="1"/>
  <c r="EK18"/>
  <c r="EL18"/>
  <c r="EM18"/>
  <c r="EM19" s="1"/>
  <c r="EN18"/>
  <c r="EO18"/>
  <c r="EP18"/>
  <c r="EP19" s="1"/>
  <c r="EQ18"/>
  <c r="ER18"/>
  <c r="ES18"/>
  <c r="ET18"/>
  <c r="EU18"/>
  <c r="EV18"/>
  <c r="EV19" s="1"/>
  <c r="EW18"/>
  <c r="EX18"/>
  <c r="EY18"/>
  <c r="EY19" s="1"/>
  <c r="EZ18"/>
  <c r="FA18"/>
  <c r="FB18"/>
  <c r="FB19" s="1"/>
  <c r="FC18"/>
  <c r="FD18"/>
  <c r="FE18"/>
  <c r="FE19" s="1"/>
  <c r="FF18"/>
  <c r="FG18"/>
  <c r="FH18"/>
  <c r="FH19" s="1"/>
  <c r="FI18"/>
  <c r="FJ18"/>
  <c r="FK18"/>
  <c r="FK19" s="1"/>
  <c r="FL18"/>
  <c r="FM18"/>
  <c r="FN18"/>
  <c r="FN19" s="1"/>
  <c r="FO18"/>
  <c r="FP18"/>
  <c r="FQ18"/>
  <c r="FR18"/>
  <c r="FS18"/>
  <c r="FT18"/>
  <c r="FT19" s="1"/>
  <c r="FU18"/>
  <c r="FV18"/>
  <c r="FW18"/>
  <c r="FW19" s="1"/>
  <c r="FX18"/>
  <c r="FY18"/>
  <c r="FZ18"/>
  <c r="FZ19" s="1"/>
  <c r="GA18"/>
  <c r="GB18"/>
  <c r="GC18"/>
  <c r="GC19" s="1"/>
  <c r="GD18"/>
  <c r="GE18"/>
  <c r="GF18"/>
  <c r="GF19" s="1"/>
  <c r="GG18"/>
  <c r="GH18"/>
  <c r="GI18"/>
  <c r="GJ18"/>
  <c r="GK18"/>
  <c r="GL18"/>
  <c r="GM18"/>
  <c r="GN18"/>
  <c r="GO18"/>
  <c r="GO19" s="1"/>
  <c r="GP18"/>
  <c r="GQ18"/>
  <c r="GR18"/>
  <c r="GS18"/>
  <c r="GT18"/>
  <c r="GU18"/>
  <c r="GV18"/>
  <c r="GW18"/>
  <c r="GX18"/>
  <c r="GX19" s="1"/>
  <c r="GY18"/>
  <c r="GY19" s="1"/>
  <c r="GZ18"/>
  <c r="HA18"/>
  <c r="HB18"/>
  <c r="HB19" s="1"/>
  <c r="HC18"/>
  <c r="HD18"/>
  <c r="HE18"/>
  <c r="HF18"/>
  <c r="HG18"/>
  <c r="HH18"/>
  <c r="HI18"/>
  <c r="HJ18"/>
  <c r="HK18"/>
  <c r="HL18"/>
  <c r="HM18"/>
  <c r="HM19" s="1"/>
  <c r="HN18"/>
  <c r="HO18"/>
  <c r="HP18"/>
  <c r="HQ18"/>
  <c r="HR18"/>
  <c r="HS18"/>
  <c r="HT18"/>
  <c r="HT19" s="1"/>
  <c r="HU18"/>
  <c r="HV18"/>
  <c r="HW18"/>
  <c r="HX18"/>
  <c r="HY18"/>
  <c r="HZ18"/>
  <c r="IA18"/>
  <c r="IB18"/>
  <c r="IB19" s="1"/>
  <c r="IC18"/>
  <c r="ID18"/>
  <c r="IE18"/>
  <c r="IE19" s="1"/>
  <c r="IF18"/>
  <c r="IG18"/>
  <c r="IH18"/>
  <c r="IH19" s="1"/>
  <c r="IJ18"/>
  <c r="IK18"/>
  <c r="IL18"/>
  <c r="IM18"/>
  <c r="IN18"/>
  <c r="IN19" s="1"/>
  <c r="IO18"/>
  <c r="IP18"/>
  <c r="IQ18"/>
  <c r="IQ19" s="1"/>
  <c r="IR18"/>
  <c r="IS18"/>
  <c r="IT18"/>
  <c r="IU18"/>
  <c r="IV18"/>
  <c r="IW18"/>
  <c r="IX18"/>
  <c r="IY18"/>
  <c r="IZ18"/>
  <c r="IZ19" s="1"/>
  <c r="JA18"/>
  <c r="JB18"/>
  <c r="JC18"/>
  <c r="JC19" s="1"/>
  <c r="JD18"/>
  <c r="JE18"/>
  <c r="JF18"/>
  <c r="JF19" s="1"/>
  <c r="JG18"/>
  <c r="JH18"/>
  <c r="JI18"/>
  <c r="JJ18"/>
  <c r="JK18"/>
  <c r="JL18"/>
  <c r="JL19" s="1"/>
  <c r="JM18"/>
  <c r="JN18"/>
  <c r="JO18"/>
  <c r="JO19" s="1"/>
  <c r="JP18"/>
  <c r="JQ18"/>
  <c r="JR18"/>
  <c r="JS18"/>
  <c r="JT18"/>
  <c r="JU18"/>
  <c r="JV18"/>
  <c r="JW18"/>
  <c r="JX18"/>
  <c r="JX19" s="1"/>
  <c r="JY18"/>
  <c r="JZ18"/>
  <c r="KA18"/>
  <c r="KA19" s="1"/>
  <c r="KB18"/>
  <c r="KC18"/>
  <c r="KD18"/>
  <c r="KD19" s="1"/>
  <c r="KE18"/>
  <c r="KF18"/>
  <c r="KG18"/>
  <c r="KH18"/>
  <c r="KI18"/>
  <c r="KJ18"/>
  <c r="KK18"/>
  <c r="KL18"/>
  <c r="KM18"/>
  <c r="KM19" s="1"/>
  <c r="KN18"/>
  <c r="KO18"/>
  <c r="KP18"/>
  <c r="KP19" s="1"/>
  <c r="KQ18"/>
  <c r="KR18"/>
  <c r="KS18"/>
  <c r="KT18"/>
  <c r="KU18"/>
  <c r="KU19" s="1"/>
  <c r="KV18"/>
  <c r="KV19" s="1"/>
  <c r="KW18"/>
  <c r="KX18"/>
  <c r="KY18"/>
  <c r="KY19" s="1"/>
  <c r="KZ18"/>
  <c r="LA18"/>
  <c r="LB18"/>
  <c r="LC18"/>
  <c r="LD18"/>
  <c r="LE18"/>
  <c r="LE19" s="1"/>
  <c r="LF18"/>
  <c r="LG18"/>
  <c r="LH18"/>
  <c r="LH19" s="1"/>
  <c r="LI18"/>
  <c r="LJ18"/>
  <c r="LK18"/>
  <c r="LL18"/>
  <c r="LM18"/>
  <c r="LN18"/>
  <c r="LN19" s="1"/>
  <c r="LO18"/>
  <c r="LP18"/>
  <c r="LQ18"/>
  <c r="LQ19" s="1"/>
  <c r="LR18"/>
  <c r="LS18"/>
  <c r="LT18"/>
  <c r="LU18"/>
  <c r="LV18"/>
  <c r="LW18"/>
  <c r="LW19" s="1"/>
  <c r="LX18"/>
  <c r="LX19" s="1"/>
  <c r="LY18"/>
  <c r="LZ18"/>
  <c r="MA18"/>
  <c r="MB18"/>
  <c r="MC18"/>
  <c r="MD18"/>
  <c r="ME18"/>
  <c r="MF18"/>
  <c r="MF19" s="1"/>
  <c r="MG18"/>
  <c r="MH18"/>
  <c r="MI18"/>
  <c r="MJ18"/>
  <c r="MK18"/>
  <c r="ML18"/>
  <c r="ML19" s="1"/>
  <c r="MM18"/>
  <c r="MM19" s="1"/>
  <c r="MN18"/>
  <c r="MO18"/>
  <c r="MP18"/>
  <c r="MQ18"/>
  <c r="MR18"/>
  <c r="MS18"/>
  <c r="MT18"/>
  <c r="MU18"/>
  <c r="MU19" s="1"/>
  <c r="MV18"/>
  <c r="MW18"/>
  <c r="MX18"/>
  <c r="MY18"/>
  <c r="MY19" s="1"/>
  <c r="MZ18"/>
  <c r="NA18"/>
  <c r="NB18"/>
  <c r="NB19" s="1"/>
  <c r="NC18"/>
  <c r="ND18"/>
  <c r="NE18"/>
  <c r="NE19" s="1"/>
  <c r="NF18"/>
  <c r="NG18"/>
  <c r="NH18"/>
  <c r="NI18"/>
  <c r="NJ18"/>
  <c r="NK18"/>
  <c r="NK19" s="1"/>
  <c r="NL18"/>
  <c r="NM18"/>
  <c r="NN18"/>
  <c r="NO18"/>
  <c r="NP18"/>
  <c r="NQ18"/>
  <c r="NR18"/>
  <c r="NS18"/>
  <c r="NS19" s="1"/>
  <c r="NT18"/>
  <c r="NU18"/>
  <c r="NV18"/>
  <c r="NW18"/>
  <c r="NX18"/>
  <c r="NY18"/>
  <c r="NY19" s="1"/>
  <c r="NZ18"/>
  <c r="NZ19" s="1"/>
  <c r="OA18"/>
  <c r="OB18"/>
  <c r="OC18"/>
  <c r="OD18"/>
  <c r="OE18"/>
  <c r="OE19" s="1"/>
  <c r="OF18"/>
  <c r="OG18"/>
  <c r="OH18"/>
  <c r="OI18"/>
  <c r="OJ18"/>
  <c r="OK18"/>
  <c r="OK19" s="1"/>
  <c r="OL18"/>
  <c r="OM18"/>
  <c r="ON18"/>
  <c r="ON19" s="1"/>
  <c r="OO18"/>
  <c r="OP18"/>
  <c r="OQ18"/>
  <c r="OQ19" s="1"/>
  <c r="OR18"/>
  <c r="OS18"/>
  <c r="OT18"/>
  <c r="OT19" s="1"/>
  <c r="OU18"/>
  <c r="OU19" s="1"/>
  <c r="OV18"/>
  <c r="OW18"/>
  <c r="OX18"/>
  <c r="OY18"/>
  <c r="OZ18"/>
  <c r="PA18"/>
  <c r="PA19" s="1"/>
  <c r="PB18"/>
  <c r="PC18"/>
  <c r="PD18"/>
  <c r="PE18"/>
  <c r="PF18"/>
  <c r="PF19" s="1"/>
  <c r="PG18"/>
  <c r="PH18"/>
  <c r="PI18"/>
  <c r="PI19" s="1"/>
  <c r="PJ18"/>
  <c r="PK18"/>
  <c r="PL18"/>
  <c r="PL19" s="1"/>
  <c r="PM18"/>
  <c r="PN18"/>
  <c r="PO18"/>
  <c r="PO19" s="1"/>
  <c r="PP18"/>
  <c r="PQ18"/>
  <c r="PR18"/>
  <c r="PS18"/>
  <c r="PT18"/>
  <c r="PU18"/>
  <c r="PU19" s="1"/>
  <c r="PV18"/>
  <c r="PW18"/>
  <c r="PX18"/>
  <c r="PY18"/>
  <c r="PZ18"/>
  <c r="QA18"/>
  <c r="QA19" s="1"/>
  <c r="QB18"/>
  <c r="QB19" s="1"/>
  <c r="QC18"/>
  <c r="QD18"/>
  <c r="QE18"/>
  <c r="QF18"/>
  <c r="QG18"/>
  <c r="QG19" s="1"/>
  <c r="QH18"/>
  <c r="QI18"/>
  <c r="QI19" s="1"/>
  <c r="QJ18"/>
  <c r="QJ19" s="1"/>
  <c r="QK18"/>
  <c r="QK19" s="1"/>
  <c r="QL18"/>
  <c r="QL19" s="1"/>
  <c r="QM18"/>
  <c r="QM19" s="1"/>
  <c r="QN18"/>
  <c r="QN19" s="1"/>
  <c r="QO18"/>
  <c r="QO19" s="1"/>
  <c r="QP18"/>
  <c r="QP19" s="1"/>
  <c r="QQ18"/>
  <c r="QQ19" s="1"/>
  <c r="QR18"/>
  <c r="QR19" s="1"/>
  <c r="QS18"/>
  <c r="QS19" s="1"/>
  <c r="QT18"/>
  <c r="QU18"/>
  <c r="QU19" s="1"/>
  <c r="QV18"/>
  <c r="QV19" s="1"/>
  <c r="QW18"/>
  <c r="QW19" s="1"/>
  <c r="QX18"/>
  <c r="QY18"/>
  <c r="QY19" s="1"/>
  <c r="QZ18"/>
  <c r="RA18"/>
  <c r="RA19" s="1"/>
  <c r="RB18"/>
  <c r="RC18"/>
  <c r="RC19" s="1"/>
  <c r="RD18"/>
  <c r="RD19" s="1"/>
  <c r="RE18"/>
  <c r="RF18"/>
  <c r="RF19" s="1"/>
  <c r="RG18"/>
  <c r="RG19" s="1"/>
  <c r="RH18"/>
  <c r="RH19" s="1"/>
  <c r="RI18"/>
  <c r="RJ18"/>
  <c r="RJ19" s="1"/>
  <c r="RK18"/>
  <c r="RK19" s="1"/>
  <c r="RL18"/>
  <c r="RL19" s="1"/>
  <c r="RM18"/>
  <c r="RM19" s="1"/>
  <c r="RN18"/>
  <c r="RN19" s="1"/>
  <c r="RO18"/>
  <c r="RO19" s="1"/>
  <c r="RP18"/>
  <c r="RQ18"/>
  <c r="RQ19" s="1"/>
  <c r="RR18"/>
  <c r="RR19" s="1"/>
  <c r="RS18"/>
  <c r="RS19" s="1"/>
  <c r="RT18"/>
  <c r="RU18"/>
  <c r="RU19" s="1"/>
  <c r="RV18"/>
  <c r="RW18"/>
  <c r="RW19" s="1"/>
  <c r="RX18"/>
  <c r="RX19" s="1"/>
  <c r="RY18"/>
  <c r="RY19" s="1"/>
  <c r="RZ18"/>
  <c r="SA18"/>
  <c r="SA19" s="1"/>
  <c r="SB18"/>
  <c r="SB19" s="1"/>
  <c r="SC18"/>
  <c r="SC19" s="1"/>
  <c r="SD18"/>
  <c r="SE18"/>
  <c r="SF18"/>
  <c r="SF19" s="1"/>
  <c r="SG18"/>
  <c r="SH18"/>
  <c r="SI18"/>
  <c r="SJ18"/>
  <c r="SK18"/>
  <c r="SL18"/>
  <c r="SL19" s="1"/>
  <c r="SM18"/>
  <c r="SN18"/>
  <c r="SO18"/>
  <c r="SO19" s="1"/>
  <c r="SP18"/>
  <c r="SP19" s="1"/>
  <c r="SQ18"/>
  <c r="SR18"/>
  <c r="SS18"/>
  <c r="ST18"/>
  <c r="SU18"/>
  <c r="SU19" s="1"/>
  <c r="SV18"/>
  <c r="SW18"/>
  <c r="SX18"/>
  <c r="SY18"/>
  <c r="SY19" s="1"/>
  <c r="SZ18"/>
  <c r="TA18"/>
  <c r="TB18"/>
  <c r="TC18"/>
  <c r="TD18"/>
  <c r="TD19" s="1"/>
  <c r="TE18"/>
  <c r="TF18"/>
  <c r="TG18"/>
  <c r="TG19" s="1"/>
  <c r="TH18"/>
  <c r="TI18"/>
  <c r="TJ18"/>
  <c r="TJ19" s="1"/>
  <c r="TK18"/>
  <c r="TL18"/>
  <c r="TM18"/>
  <c r="TM19" s="1"/>
  <c r="TN18"/>
  <c r="TO18"/>
  <c r="TO19" s="1"/>
  <c r="TP18"/>
  <c r="TP19" s="1"/>
  <c r="TQ18"/>
  <c r="TR18"/>
  <c r="TR19" s="1"/>
  <c r="TS18"/>
  <c r="TS19" s="1"/>
  <c r="TT18"/>
  <c r="TU18"/>
  <c r="TV18"/>
  <c r="TV19" s="1"/>
  <c r="TW18"/>
  <c r="TX18"/>
  <c r="TY18"/>
  <c r="TZ18"/>
  <c r="TZ19" s="1"/>
  <c r="UA18"/>
  <c r="UB18"/>
  <c r="UB19" s="1"/>
  <c r="UC18"/>
  <c r="UD18"/>
  <c r="UE18"/>
  <c r="UE19" s="1"/>
  <c r="UF18"/>
  <c r="UG18"/>
  <c r="UH18"/>
  <c r="UH19" s="1"/>
  <c r="UI18"/>
  <c r="UJ18"/>
  <c r="UK18"/>
  <c r="UK19" s="1"/>
  <c r="UL18"/>
  <c r="UL19" s="1"/>
  <c r="UM18"/>
  <c r="UN18"/>
  <c r="UO18"/>
  <c r="UP18"/>
  <c r="UQ18"/>
  <c r="UQ19" s="1"/>
  <c r="UR18"/>
  <c r="US18"/>
  <c r="UT18"/>
  <c r="UT19" s="1"/>
  <c r="UU18"/>
  <c r="UV18"/>
  <c r="UW18"/>
  <c r="UW19" s="1"/>
  <c r="UX18"/>
  <c r="UY18"/>
  <c r="UZ18"/>
  <c r="VA18"/>
  <c r="VB18"/>
  <c r="VC18"/>
  <c r="VC19" s="1"/>
  <c r="VD18"/>
  <c r="VD19" s="1"/>
  <c r="VE18"/>
  <c r="VF18"/>
  <c r="VG18"/>
  <c r="VH18"/>
  <c r="VI18"/>
  <c r="VI19" s="1"/>
  <c r="VJ18"/>
  <c r="VK18"/>
  <c r="VL18"/>
  <c r="VL19" s="1"/>
  <c r="VM18"/>
  <c r="VN18"/>
  <c r="VO18"/>
  <c r="VO19" s="1"/>
  <c r="VP18"/>
  <c r="VQ18"/>
  <c r="VR18"/>
  <c r="VR19" s="1"/>
  <c r="VS18"/>
  <c r="VT18"/>
  <c r="VU18"/>
  <c r="VU19" s="1"/>
  <c r="M19"/>
  <c r="DL19"/>
  <c r="HE19"/>
  <c r="IK19"/>
  <c r="IW19"/>
  <c r="JI19"/>
  <c r="KG19"/>
  <c r="KT19"/>
  <c r="LB19"/>
  <c r="MC19"/>
  <c r="MV19"/>
  <c r="NJ19"/>
  <c r="RZ19"/>
  <c r="SK19"/>
  <c r="SX19"/>
  <c r="C18"/>
  <c r="F18" i="3"/>
  <c r="G18"/>
  <c r="H18"/>
  <c r="I18"/>
  <c r="J18"/>
  <c r="K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D18"/>
  <c r="CE18"/>
  <c r="CF18"/>
  <c r="CG18"/>
  <c r="CH18"/>
  <c r="CI18"/>
  <c r="CJ18"/>
  <c r="CK18"/>
  <c r="CL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M19" s="1"/>
  <c r="GN18"/>
  <c r="GO18"/>
  <c r="GP18"/>
  <c r="GQ18"/>
  <c r="GR18"/>
  <c r="GS18"/>
  <c r="GT18"/>
  <c r="GU18"/>
  <c r="GV18"/>
  <c r="GW18"/>
  <c r="GX18"/>
  <c r="GY18"/>
  <c r="GZ18"/>
  <c r="HA18"/>
  <c r="HB18"/>
  <c r="HC18"/>
  <c r="HD18"/>
  <c r="HE18"/>
  <c r="HF18"/>
  <c r="HG18"/>
  <c r="HH18"/>
  <c r="HI18"/>
  <c r="HJ18"/>
  <c r="HK18"/>
  <c r="HL18"/>
  <c r="HM18"/>
  <c r="HN18"/>
  <c r="HO18"/>
  <c r="HP18"/>
  <c r="HQ18"/>
  <c r="HR18"/>
  <c r="HS18"/>
  <c r="HT18"/>
  <c r="HU18"/>
  <c r="HV18"/>
  <c r="HW18"/>
  <c r="HX18"/>
  <c r="HY18"/>
  <c r="HZ18"/>
  <c r="IA18"/>
  <c r="IB18"/>
  <c r="IC18"/>
  <c r="ID18"/>
  <c r="IE18"/>
  <c r="IF18"/>
  <c r="IG18"/>
  <c r="IH18"/>
  <c r="II18"/>
  <c r="IJ18"/>
  <c r="IK18"/>
  <c r="IL18"/>
  <c r="IM18"/>
  <c r="IN18"/>
  <c r="IO18"/>
  <c r="IP18"/>
  <c r="IQ18"/>
  <c r="IR18"/>
  <c r="IS18"/>
  <c r="IT18"/>
  <c r="IU18"/>
  <c r="IV18"/>
  <c r="IW18"/>
  <c r="IX18"/>
  <c r="IY18"/>
  <c r="IZ18"/>
  <c r="JA18"/>
  <c r="JB18"/>
  <c r="JC18"/>
  <c r="JD18"/>
  <c r="JE18"/>
  <c r="JF18"/>
  <c r="JG18"/>
  <c r="JH18"/>
  <c r="JI18"/>
  <c r="JJ18"/>
  <c r="JK18"/>
  <c r="JL18"/>
  <c r="JM18"/>
  <c r="JN18"/>
  <c r="JO18"/>
  <c r="JP18"/>
  <c r="JQ18"/>
  <c r="JR18"/>
  <c r="JS18"/>
  <c r="JT18"/>
  <c r="JU18"/>
  <c r="JV18"/>
  <c r="JW18"/>
  <c r="JX18"/>
  <c r="JY18"/>
  <c r="JZ18"/>
  <c r="KA18"/>
  <c r="KB18"/>
  <c r="KC18"/>
  <c r="KD18"/>
  <c r="KE18"/>
  <c r="KF18"/>
  <c r="KG18"/>
  <c r="KH18"/>
  <c r="KI18"/>
  <c r="KJ18"/>
  <c r="KK18"/>
  <c r="KL18"/>
  <c r="KM18"/>
  <c r="KN18"/>
  <c r="KO18"/>
  <c r="KP18"/>
  <c r="KQ18"/>
  <c r="KR18"/>
  <c r="KS18"/>
  <c r="KT18"/>
  <c r="KU18"/>
  <c r="KV18"/>
  <c r="KW18"/>
  <c r="KX18"/>
  <c r="KY18"/>
  <c r="KZ18"/>
  <c r="LA18"/>
  <c r="LB18"/>
  <c r="LC18"/>
  <c r="LD18"/>
  <c r="LE18"/>
  <c r="LF18"/>
  <c r="LG18"/>
  <c r="LH18"/>
  <c r="LI18"/>
  <c r="LJ18"/>
  <c r="LK18"/>
  <c r="LL18"/>
  <c r="LM18"/>
  <c r="LN18"/>
  <c r="LO18"/>
  <c r="LP18"/>
  <c r="LQ18"/>
  <c r="LR18"/>
  <c r="LS18"/>
  <c r="LT18"/>
  <c r="LU18"/>
  <c r="LV18"/>
  <c r="LW18"/>
  <c r="LX18"/>
  <c r="LY18"/>
  <c r="LZ18"/>
  <c r="MA18"/>
  <c r="MB18"/>
  <c r="MC18"/>
  <c r="MD18"/>
  <c r="ME18"/>
  <c r="MF18"/>
  <c r="MG18"/>
  <c r="MH18"/>
  <c r="MI18"/>
  <c r="MJ18"/>
  <c r="MK18"/>
  <c r="ML18"/>
  <c r="MM18"/>
  <c r="MN18"/>
  <c r="MO18"/>
  <c r="MP18"/>
  <c r="MQ18"/>
  <c r="MR18"/>
  <c r="MS18"/>
  <c r="MT18"/>
  <c r="MU18"/>
  <c r="MV18"/>
  <c r="MV19" s="1"/>
  <c r="MW18"/>
  <c r="MW19" s="1"/>
  <c r="MX18"/>
  <c r="MY18"/>
  <c r="MZ18"/>
  <c r="NA18"/>
  <c r="NB18"/>
  <c r="NB19" s="1"/>
  <c r="NC18"/>
  <c r="ND18"/>
  <c r="NE18"/>
  <c r="NE19" s="1"/>
  <c r="NF18"/>
  <c r="NF19" s="1"/>
  <c r="NG18"/>
  <c r="NH18"/>
  <c r="NH19" s="1"/>
  <c r="NI18"/>
  <c r="NJ18"/>
  <c r="NJ19" s="1"/>
  <c r="NK18"/>
  <c r="NK19" s="1"/>
  <c r="NL18"/>
  <c r="NM18"/>
  <c r="NM19" s="1"/>
  <c r="NN18"/>
  <c r="NO18"/>
  <c r="NP18"/>
  <c r="NQ18"/>
  <c r="NR18"/>
  <c r="NS18"/>
  <c r="H19"/>
  <c r="P19"/>
  <c r="Q19"/>
  <c r="W19"/>
  <c r="X19"/>
  <c r="AC19"/>
  <c r="AF19"/>
  <c r="AG19"/>
  <c r="AL19"/>
  <c r="AR19"/>
  <c r="AU19"/>
  <c r="BJ19"/>
  <c r="BK19"/>
  <c r="BS19"/>
  <c r="BW19"/>
  <c r="BZ19"/>
  <c r="CE19"/>
  <c r="CH19"/>
  <c r="CK19"/>
  <c r="CN19"/>
  <c r="CQ19"/>
  <c r="CT19"/>
  <c r="CU19"/>
  <c r="CX19"/>
  <c r="DC19"/>
  <c r="DF19"/>
  <c r="DJ19"/>
  <c r="DM19"/>
  <c r="DP19"/>
  <c r="DU19"/>
  <c r="DX19"/>
  <c r="DY19"/>
  <c r="EE19"/>
  <c r="EJ19"/>
  <c r="EP19"/>
  <c r="EQ19"/>
  <c r="EV19"/>
  <c r="EW19"/>
  <c r="FB19"/>
  <c r="FN19"/>
  <c r="FO19"/>
  <c r="FR19"/>
  <c r="GA19"/>
  <c r="GG19"/>
  <c r="GJ19"/>
  <c r="GP19"/>
  <c r="GU19"/>
  <c r="GX19"/>
  <c r="HA19"/>
  <c r="HD19"/>
  <c r="HM19"/>
  <c r="HN19"/>
  <c r="HT19"/>
  <c r="IE19"/>
  <c r="IH19"/>
  <c r="IJ19"/>
  <c r="IQ19"/>
  <c r="IS19"/>
  <c r="IU19"/>
  <c r="IZ19"/>
  <c r="JD19"/>
  <c r="JG19"/>
  <c r="JL19"/>
  <c r="JO19"/>
  <c r="JX19"/>
  <c r="KE19"/>
  <c r="KH19"/>
  <c r="KK19"/>
  <c r="KN19"/>
  <c r="KQ19"/>
  <c r="KT19"/>
  <c r="KW19"/>
  <c r="KZ19"/>
  <c r="LC19"/>
  <c r="LF19"/>
  <c r="LK19"/>
  <c r="LN19"/>
  <c r="LQ19"/>
  <c r="LT19"/>
  <c r="LU19"/>
  <c r="LZ19"/>
  <c r="MC19"/>
  <c r="MF19"/>
  <c r="ML19"/>
  <c r="MO19"/>
  <c r="MR19"/>
  <c r="MU19"/>
  <c r="MX19"/>
  <c r="NA19"/>
  <c r="NG19"/>
  <c r="NP19"/>
  <c r="NS19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IN40"/>
  <c r="IZ40"/>
  <c r="JN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56" l="1"/>
  <c r="D40" i="3"/>
  <c r="D19" i="5"/>
  <c r="D44" i="2"/>
  <c r="D29" i="5"/>
  <c r="D37"/>
  <c r="D32"/>
  <c r="D25"/>
  <c r="D36"/>
  <c r="D27"/>
  <c r="D23"/>
  <c r="D21"/>
  <c r="D31"/>
  <c r="D28"/>
  <c r="D24"/>
  <c r="D35"/>
  <c r="D33"/>
  <c r="D20"/>
  <c r="D34" i="4"/>
  <c r="D26"/>
  <c r="D35"/>
  <c r="D30"/>
  <c r="D27"/>
  <c r="D22"/>
  <c r="D36"/>
  <c r="D24"/>
  <c r="D39"/>
  <c r="D38"/>
  <c r="D40"/>
  <c r="D32"/>
  <c r="D31"/>
  <c r="D28"/>
  <c r="D23"/>
  <c r="D36" i="3"/>
  <c r="D38"/>
  <c r="D35"/>
  <c r="D39"/>
  <c r="D30"/>
  <c r="D31"/>
  <c r="D28"/>
  <c r="D24"/>
  <c r="D26"/>
  <c r="D22"/>
  <c r="D34"/>
  <c r="D32"/>
  <c r="D27"/>
  <c r="D23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<sst xmlns="http://schemas.openxmlformats.org/spreadsheetml/2006/main" count="4110" uniqueCount="3258">
  <si>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</si>
  <si>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</si>
  <si>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</si>
  <si>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</si>
  <si>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</si>
  <si>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</si>
  <si>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</si>
  <si>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</si>
  <si>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</si>
  <si>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</si>
  <si>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</si>
  <si>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</si>
  <si>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</si>
  <si>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</si>
  <si>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</si>
  <si>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</si>
  <si>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</si>
  <si>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</si>
  <si>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</si>
  <si>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</si>
  <si>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</si>
  <si>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</si>
  <si>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</si>
  <si>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</si>
  <si>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</si>
  <si>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</si>
  <si>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</si>
  <si>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</si>
  <si>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</si>
  <si>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</si>
  <si>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</si>
  <si>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</si>
  <si>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</si>
  <si>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</si>
  <si>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</si>
  <si>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</si>
  <si>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</si>
  <si>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</si>
  <si>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</si>
  <si>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</si>
  <si>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</si>
  <si>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</si>
  <si>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</si>
  <si>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</si>
  <si>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</si>
  <si>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</si>
  <si>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</si>
  <si>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</si>
  <si>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</si>
  <si>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</si>
  <si>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</si>
  <si>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</si>
  <si>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</si>
  <si>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</si>
  <si>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</si>
  <si>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</si>
  <si>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</si>
  <si>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</si>
  <si>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</si>
  <si>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</si>
  <si>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</si>
  <si>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</si>
  <si>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</si>
  <si>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</si>
  <si>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</si>
  <si>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</si>
  <si>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</si>
  <si>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</si>
  <si>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</si>
  <si>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</si>
  <si>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</si>
  <si>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</si>
  <si>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</si>
  <si>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</si>
  <si>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</si>
  <si>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</si>
  <si>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</si>
  <si>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</si>
  <si>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</si>
  <si>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</si>
  <si>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</si>
  <si>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</si>
  <si>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</si>
  <si>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</si>
  <si>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</si>
  <si>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</si>
  <si>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</si>
  <si>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</si>
  <si>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</si>
  <si>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</si>
  <si>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</si>
  <si>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</si>
  <si>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</si>
  <si>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</si>
  <si>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</si>
  <si>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</si>
  <si>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</si>
  <si>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</si>
  <si>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</si>
  <si>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</si>
  <si>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</si>
  <si>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</si>
  <si>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</si>
  <si>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</si>
  <si>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</si>
  <si>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</si>
  <si>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</si>
  <si>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</si>
  <si>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</si>
  <si>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</si>
  <si>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</si>
  <si>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</si>
  <si>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</si>
  <si>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</si>
  <si>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</si>
  <si>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</si>
  <si>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</si>
  <si>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</si>
  <si>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</si>
  <si>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</si>
  <si>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</si>
  <si>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</si>
  <si>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</si>
  <si>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</si>
  <si>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</si>
  <si>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</si>
  <si>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</si>
  <si>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</si>
  <si>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</si>
  <si>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</si>
  <si>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</si>
  <si>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</si>
  <si>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</si>
  <si>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</si>
  <si>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</si>
  <si>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</si>
  <si>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</si>
  <si>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</si>
  <si>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</si>
  <si>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</si>
  <si>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</si>
  <si>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</si>
  <si>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</si>
  <si>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</si>
  <si>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</si>
  <si>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</si>
  <si>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</si>
  <si>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</si>
  <si>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</si>
  <si>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</si>
  <si>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</si>
  <si>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</si>
  <si>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</si>
  <si>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</si>
  <si>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</si>
  <si>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</si>
  <si>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</si>
  <si>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</si>
  <si>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</si>
  <si>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</si>
  <si>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</si>
  <si>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</si>
  <si>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</si>
  <si>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</si>
  <si>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</si>
  <si>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</si>
  <si>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</si>
  <si>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</si>
  <si>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</si>
  <si>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</si>
  <si>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</si>
  <si>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</si>
  <si>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</si>
  <si>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</si>
  <si>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</si>
  <si>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</si>
  <si>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</si>
  <si>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</si>
  <si>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</si>
  <si>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</si>
  <si>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</si>
  <si>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</si>
  <si>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</si>
  <si>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</si>
  <si>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</si>
  <si>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</si>
  <si>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</si>
  <si>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</si>
  <si>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</si>
  <si>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</si>
  <si>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</si>
  <si>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</si>
  <si>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</si>
  <si>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</si>
  <si>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</si>
  <si>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</si>
  <si>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</si>
  <si>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</si>
  <si>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</si>
  <si>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</si>
  <si>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</si>
  <si>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</si>
  <si>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</si>
  <si>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</si>
  <si>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</si>
  <si>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</si>
  <si>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</si>
  <si>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</si>
  <si>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</si>
  <si>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</si>
  <si>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</si>
  <si>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</si>
  <si>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</si>
  <si>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</si>
  <si>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</si>
  <si>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</si>
  <si>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</si>
  <si>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</si>
  <si>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</si>
  <si>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</si>
  <si>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</si>
  <si>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</si>
  <si>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</si>
  <si>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</si>
  <si>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</si>
  <si>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</si>
  <si>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</si>
  <si>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</si>
  <si>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</si>
  <si>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</si>
  <si>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</si>
  <si>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</si>
  <si>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</si>
  <si>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</si>
  <si>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</si>
  <si>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</si>
  <si>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</si>
  <si>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</si>
  <si>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</si>
  <si>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</si>
  <si>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</si>
  <si>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</si>
  <si>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</si>
  <si>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</si>
  <si>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</si>
  <si>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</si>
  <si>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</si>
  <si>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</si>
  <si>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</si>
  <si>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</si>
  <si>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</si>
  <si>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</si>
  <si>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</si>
  <si>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</si>
  <si>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</si>
  <si>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</si>
  <si>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</si>
  <si>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</si>
  <si>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</si>
  <si>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</si>
  <si>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</si>
  <si>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</si>
  <si>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</si>
  <si>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</si>
  <si>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</si>
  <si>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</si>
  <si>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</si>
  <si>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</si>
  <si>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</si>
  <si>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</si>
  <si>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</si>
  <si>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</si>
  <si>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</si>
  <si>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</si>
  <si>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</si>
  <si>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</si>
  <si>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</si>
  <si>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</si>
  <si>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</si>
  <si>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</si>
  <si>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</si>
  <si>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</si>
  <si>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</si>
  <si>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</si>
  <si>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</si>
  <si>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</si>
  <si>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</si>
  <si>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</si>
  <si>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</si>
  <si>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</si>
  <si>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</si>
  <si>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</si>
  <si>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</si>
  <si>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</si>
  <si>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</si>
  <si>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</si>
  <si>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</si>
  <si>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</si>
  <si>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</si>
  <si>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</si>
  <si>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</si>
  <si>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</si>
  <si>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</si>
  <si>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</si>
  <si>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</si>
  <si>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</si>
  <si>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</si>
  <si>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</si>
  <si>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</si>
  <si>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</si>
  <si>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</si>
  <si>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</si>
  <si>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</si>
  <si>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</si>
  <si>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</si>
  <si>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</si>
  <si>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</si>
  <si>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</si>
  <si>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</si>
  <si>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</si>
  <si>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</si>
  <si>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</si>
  <si>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</si>
  <si>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</si>
  <si>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</si>
  <si>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</si>
  <si>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</si>
  <si>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</si>
  <si>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</si>
  <si>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</si>
  <si>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</si>
  <si>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</si>
  <si>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</si>
  <si>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</si>
  <si>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</si>
  <si>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</si>
  <si>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</si>
  <si>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</si>
  <si>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</si>
  <si>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</si>
  <si>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</si>
  <si>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</si>
  <si>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</si>
  <si>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</si>
  <si>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</si>
  <si>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</si>
  <si>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</si>
  <si>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</si>
  <si>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</si>
  <si>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</si>
  <si>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</si>
  <si>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</si>
  <si>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</si>
  <si>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</si>
  <si>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</si>
  <si>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</si>
  <si>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</si>
  <si>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</si>
  <si>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</si>
  <si>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</si>
  <si>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</si>
  <si>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</si>
  <si>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</si>
  <si>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</si>
  <si>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</si>
  <si>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</si>
  <si>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</si>
  <si>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</si>
  <si>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</si>
  <si>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</si>
  <si>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</si>
  <si>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</si>
  <si>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</si>
  <si>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</si>
  <si>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</si>
  <si>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</si>
  <si>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</si>
  <si>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</si>
  <si>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</si>
  <si>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</si>
  <si>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</si>
  <si>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</si>
  <si>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</si>
  <si>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</si>
  <si>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</si>
  <si>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</si>
  <si>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</si>
  <si>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</si>
  <si>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</si>
  <si>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</si>
  <si>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</si>
  <si>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</si>
  <si>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</si>
  <si>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</si>
  <si>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</si>
  <si>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</si>
  <si>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</si>
  <si>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</si>
  <si>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</si>
  <si>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</si>
  <si>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</si>
  <si>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</si>
  <si>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</si>
  <si>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</si>
  <si>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</si>
  <si>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</si>
  <si>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</si>
  <si>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</si>
  <si>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</si>
  <si>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</si>
  <si>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</si>
  <si>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</si>
  <si>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</si>
  <si>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</si>
  <si>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</si>
  <si>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</si>
  <si>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</si>
  <si>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</si>
  <si>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</si>
  <si>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</si>
  <si>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</si>
  <si>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</si>
  <si>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</si>
  <si>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</si>
  <si>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</si>
  <si>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</si>
  <si>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</si>
  <si>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</si>
  <si>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</si>
  <si>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</si>
  <si>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</si>
  <si>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</si>
  <si>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</si>
  <si>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</si>
  <si>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</si>
  <si>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</si>
  <si>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</si>
  <si>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</si>
  <si>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</si>
  <si>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</si>
  <si>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</si>
  <si>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</si>
  <si>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</si>
  <si>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</si>
  <si>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</si>
  <si>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</si>
  <si>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</si>
  <si>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</si>
  <si>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</si>
  <si>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</si>
  <si>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</si>
  <si>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</si>
  <si>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</si>
  <si>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</si>
  <si>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</si>
  <si>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</si>
  <si>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</si>
  <si>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</si>
  <si>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</si>
  <si>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</si>
  <si>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</si>
  <si>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</si>
  <si>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</si>
  <si>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</si>
  <si>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</si>
  <si>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</si>
  <si>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</si>
  <si>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</si>
  <si>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</si>
  <si>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</si>
  <si>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</si>
  <si>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</si>
  <si>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</si>
  <si>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</si>
  <si>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</si>
  <si>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</si>
  <si>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</si>
  <si>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</si>
  <si>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</si>
  <si>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</si>
  <si>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</si>
  <si>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</si>
  <si>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</si>
  <si>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</si>
  <si>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</si>
  <si>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</si>
  <si>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</si>
  <si>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</si>
  <si>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</si>
  <si>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</si>
  <si>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</si>
  <si>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</si>
  <si>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</si>
  <si>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</si>
  <si>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</si>
  <si>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</si>
  <si>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</si>
  <si>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</si>
  <si>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</si>
  <si>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</si>
  <si>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</si>
  <si>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</si>
  <si>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</si>
  <si>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</si>
  <si>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</si>
  <si>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</si>
  <si>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</si>
  <si>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</si>
  <si>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</si>
  <si>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</si>
  <si>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</si>
  <si>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</si>
  <si>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</si>
  <si>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</si>
  <si>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</si>
  <si>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</si>
  <si>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</si>
  <si>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</si>
  <si>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</si>
  <si>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</si>
  <si>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</si>
  <si>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</si>
  <si>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</si>
  <si>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</si>
  <si>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</si>
  <si>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</si>
  <si>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</si>
  <si>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</si>
  <si>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</si>
  <si>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</si>
  <si>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</si>
  <si>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</si>
  <si>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</si>
  <si>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</si>
  <si>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</si>
  <si>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</si>
  <si>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</si>
  <si>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</si>
  <si>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</si>
  <si>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</si>
  <si>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</si>
  <si>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</si>
  <si>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</si>
  <si>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</si>
  <si>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</si>
  <si>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</si>
  <si>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</si>
  <si>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</si>
  <si>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</si>
  <si>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</si>
  <si>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</si>
  <si>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</si>
  <si>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</si>
  <si>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</si>
  <si>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</si>
  <si>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</si>
  <si>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</si>
  <si>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</si>
  <si>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</si>
  <si>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</si>
  <si>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</si>
  <si>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</si>
  <si>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</si>
  <si>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</si>
  <si>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</si>
  <si>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</si>
  <si>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</si>
  <si>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</si>
  <si>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</si>
  <si>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</si>
  <si>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</si>
  <si>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</si>
  <si>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</si>
  <si>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</si>
  <si>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</si>
  <si>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</si>
  <si>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</si>
  <si>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</si>
  <si>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</si>
  <si>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</si>
  <si>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</si>
  <si>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</si>
  <si>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</si>
  <si>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</si>
  <si>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</si>
  <si>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</si>
  <si>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</si>
  <si>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</si>
  <si>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</si>
  <si>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</si>
  <si>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</si>
  <si>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</si>
  <si>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</si>
  <si>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</si>
  <si>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</si>
  <si>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</si>
  <si>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</si>
  <si>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</si>
  <si>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</si>
  <si>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</si>
  <si>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</si>
  <si>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</si>
  <si>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</si>
  <si>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</si>
  <si>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</si>
  <si>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</si>
  <si>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</si>
  <si>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</si>
  <si>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</si>
  <si>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</si>
  <si>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</si>
  <si>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</si>
  <si>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</si>
  <si>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</si>
  <si>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</si>
  <si>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</si>
  <si>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</si>
  <si>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</si>
  <si>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</si>
  <si>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</si>
  <si>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</si>
  <si>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</si>
  <si>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</si>
  <si>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</si>
  <si>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</si>
  <si>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</si>
  <si>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</si>
  <si>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</si>
  <si>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</si>
  <si>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</si>
  <si>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</si>
  <si>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</si>
  <si>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</si>
  <si>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</si>
  <si>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</si>
  <si>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</si>
  <si>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</si>
  <si>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</si>
  <si>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</si>
  <si>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</si>
  <si>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</si>
  <si>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</si>
  <si>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</si>
  <si>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</si>
  <si>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</si>
  <si>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</si>
  <si>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</si>
  <si>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</si>
  <si>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</si>
  <si>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</si>
  <si>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</si>
  <si>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</si>
  <si>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</si>
  <si>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</si>
  <si>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</si>
  <si>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</si>
  <si>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</si>
  <si>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</si>
  <si>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</si>
  <si>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</si>
  <si>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</si>
  <si>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</si>
  <si>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</si>
  <si>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</si>
  <si>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</si>
  <si>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</si>
  <si>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</si>
  <si>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</si>
  <si>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</si>
  <si>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</si>
  <si>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</si>
  <si>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</si>
  <si>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</si>
  <si>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</si>
  <si>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</si>
  <si>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</si>
  <si>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</si>
  <si>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</si>
  <si>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</si>
  <si>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</si>
  <si>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</si>
  <si>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</si>
  <si>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</si>
  <si>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</si>
  <si>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</si>
  <si>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</si>
  <si>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</si>
  <si>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</si>
  <si>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</si>
  <si>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</si>
  <si>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</si>
  <si>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</si>
  <si>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</si>
  <si>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</si>
  <si>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</si>
  <si>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</si>
  <si>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</si>
  <si>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</si>
  <si>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</si>
  <si>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</si>
  <si>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</si>
  <si>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</si>
  <si>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</si>
  <si>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</si>
  <si>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</si>
  <si>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</si>
  <si>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</si>
  <si>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</si>
  <si>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</si>
  <si>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</si>
  <si>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</si>
  <si>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</si>
  <si>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</si>
  <si>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</si>
  <si>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</si>
  <si>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</si>
  <si>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</si>
  <si>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</si>
  <si>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</si>
  <si>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</si>
  <si>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</si>
  <si>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</si>
  <si>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</si>
  <si>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</si>
  <si>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</si>
  <si>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</si>
  <si>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</si>
  <si>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</si>
  <si>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</si>
  <si>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</si>
  <si>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</si>
  <si>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</si>
  <si>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</si>
  <si>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</si>
  <si>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</si>
  <si>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</si>
  <si>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</si>
  <si>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</si>
  <si>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</si>
  <si>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</si>
  <si>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</si>
  <si>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</si>
  <si>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</si>
  <si>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</si>
  <si>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</si>
  <si>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</si>
  <si>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</si>
  <si>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</si>
  <si>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</si>
  <si>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</si>
  <si>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</si>
  <si>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</si>
  <si>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</si>
  <si>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</si>
  <si>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</si>
  <si>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</si>
  <si>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</si>
  <si>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</si>
  <si>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</si>
  <si>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</si>
  <si>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</si>
  <si>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</si>
  <si>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</si>
  <si>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</si>
  <si>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</si>
  <si>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</si>
  <si>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</si>
  <si>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</si>
  <si>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</si>
  <si>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</si>
  <si>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</si>
  <si>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</si>
  <si>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</si>
  <si>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</si>
  <si>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</si>
  <si>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</si>
  <si>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</si>
  <si>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</si>
  <si>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</si>
  <si>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</si>
  <si>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</si>
  <si>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</si>
  <si>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</si>
  <si>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</si>
  <si>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</si>
  <si>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</si>
  <si>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</si>
  <si>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</si>
  <si>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</si>
  <si>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</si>
  <si>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</si>
  <si>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</si>
  <si>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</si>
  <si>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</si>
  <si>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</si>
  <si>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</si>
  <si>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</si>
  <si>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</si>
  <si>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</si>
  <si>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</si>
  <si>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</si>
  <si>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</si>
  <si>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</si>
  <si>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</si>
  <si>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</si>
  <si>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</si>
  <si>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</si>
  <si>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</si>
  <si>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</si>
  <si>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</si>
  <si>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</si>
  <si>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</si>
  <si>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</si>
  <si>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</si>
  <si>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</si>
  <si>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</si>
  <si>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</si>
  <si>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</si>
  <si>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</si>
  <si>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</si>
  <si>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</si>
  <si>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</si>
  <si>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</si>
  <si>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</si>
  <si>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</si>
  <si>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</si>
  <si>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</si>
  <si>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</si>
  <si>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</si>
  <si>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</si>
  <si>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</si>
  <si>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</si>
  <si>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</si>
  <si>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</si>
  <si>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</si>
  <si>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</si>
  <si>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</si>
  <si>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</si>
  <si>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</si>
  <si>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</si>
  <si>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</si>
  <si>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</si>
  <si>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</si>
  <si>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</si>
  <si>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</si>
  <si>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</si>
  <si>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</si>
  <si>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</si>
  <si>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</si>
  <si>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</si>
  <si>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</si>
  <si>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</si>
  <si>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</si>
  <si>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</si>
  <si>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</si>
  <si>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</si>
  <si>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</si>
  <si>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</si>
  <si>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</si>
  <si>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</si>
  <si>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</si>
  <si>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</si>
  <si>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</si>
  <si>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</si>
  <si>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</si>
  <si>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</si>
  <si>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</si>
  <si>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</si>
  <si>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</si>
  <si>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</si>
  <si>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</si>
  <si>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</si>
  <si>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</si>
  <si>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</si>
  <si>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</si>
  <si>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</si>
  <si>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</si>
  <si>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</si>
  <si>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</si>
  <si>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</si>
  <si>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</si>
  <si>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</si>
  <si>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</si>
  <si>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</si>
  <si>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</si>
  <si>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</si>
  <si>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</si>
  <si>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</si>
  <si>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</si>
  <si>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</si>
  <si>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</si>
  <si>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</si>
  <si>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</si>
  <si>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</si>
  <si>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</si>
  <si>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</si>
  <si>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</si>
  <si>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</si>
  <si>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</si>
  <si>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</si>
  <si>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</si>
  <si>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</si>
  <si>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</si>
  <si>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</si>
  <si>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</si>
  <si>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</si>
  <si>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</si>
  <si>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</si>
  <si>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</si>
  <si>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</si>
  <si>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</si>
  <si>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</si>
  <si>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</si>
  <si>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</si>
  <si>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</si>
  <si>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</si>
  <si>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</si>
  <si>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</si>
  <si>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</si>
  <si>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</si>
  <si>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</si>
  <si>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</si>
  <si>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</si>
  <si>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</si>
  <si>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</si>
  <si>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</si>
  <si>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</si>
  <si>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</si>
  <si>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</si>
  <si>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</si>
  <si>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</si>
  <si>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</si>
  <si>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</si>
  <si>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</si>
  <si>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</si>
  <si>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</si>
  <si>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</si>
  <si>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</si>
  <si>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</si>
  <si>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</si>
  <si>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</si>
  <si>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</si>
  <si>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</si>
  <si>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</si>
  <si>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</si>
  <si>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</si>
  <si>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</si>
  <si>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</si>
  <si>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</si>
  <si>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</si>
  <si>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</si>
  <si>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</si>
  <si>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</si>
  <si>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</si>
  <si>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</si>
  <si>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</si>
  <si>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</si>
  <si>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</si>
  <si>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</si>
  <si>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</si>
  <si>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</si>
  <si>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</si>
  <si>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</si>
  <si>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</si>
  <si>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</si>
  <si>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</si>
  <si>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</si>
  <si>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</si>
  <si>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</si>
  <si>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</si>
  <si>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</si>
  <si>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</si>
  <si>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</si>
  <si>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</si>
  <si>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</si>
  <si>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</si>
  <si>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</si>
  <si>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</si>
  <si>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</si>
  <si>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</si>
  <si>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</si>
  <si>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</si>
  <si>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</si>
  <si>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</si>
  <si>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</si>
  <si>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</si>
  <si>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</si>
  <si>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</si>
  <si>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</si>
  <si>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</si>
  <si>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</si>
  <si>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</si>
  <si>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</si>
  <si>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</si>
  <si>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</si>
  <si>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</si>
  <si>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</si>
  <si>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</si>
  <si>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</si>
  <si>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</si>
  <si>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</si>
  <si>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</si>
  <si>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</si>
  <si>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</si>
  <si>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</si>
  <si>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</si>
  <si>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</si>
  <si>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</si>
  <si>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</si>
  <si>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</si>
  <si>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</si>
  <si>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</si>
  <si>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</si>
  <si>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</si>
  <si>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</si>
  <si>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</si>
  <si>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</si>
  <si>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</si>
  <si>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</si>
  <si>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</si>
  <si>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</si>
  <si>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</si>
  <si>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</si>
  <si>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</si>
  <si>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</si>
  <si>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</si>
  <si>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</si>
  <si>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</si>
  <si>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</si>
  <si>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</si>
  <si>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</si>
  <si>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</si>
  <si>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</si>
  <si>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</si>
  <si>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</si>
  <si>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</si>
  <si>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</si>
  <si>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</si>
  <si>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</si>
  <si>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</si>
  <si>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</si>
  <si>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</si>
  <si>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</si>
  <si>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</si>
  <si>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</si>
  <si>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</si>
  <si>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</si>
  <si>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</si>
  <si>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</si>
  <si>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</si>
  <si>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</si>
  <si>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</si>
  <si>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</si>
  <si>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</si>
  <si>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</si>
  <si>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</si>
  <si>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</si>
  <si>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</si>
  <si>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</si>
  <si>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</si>
  <si>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</si>
  <si>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</si>
  <si>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</si>
  <si>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</si>
  <si>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</si>
  <si>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</si>
  <si>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</si>
  <si>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</si>
  <si>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</si>
  <si>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</si>
  <si>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</si>
  <si>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</si>
  <si>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</si>
  <si>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</si>
  <si>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</si>
  <si>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</si>
  <si>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</si>
  <si>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</si>
  <si>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</si>
  <si>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</si>
  <si>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</si>
  <si>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</si>
  <si>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</si>
  <si>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</si>
  <si>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</si>
  <si>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</si>
  <si>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</si>
  <si>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</si>
  <si>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</si>
  <si>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</si>
  <si>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</si>
  <si>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</si>
  <si>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</si>
  <si>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</si>
  <si>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</si>
  <si>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</si>
  <si>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</si>
  <si>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</si>
  <si>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</si>
  <si>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</si>
  <si>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</si>
  <si>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</si>
  <si>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</si>
  <si>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</si>
  <si>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</si>
  <si>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</si>
  <si>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</si>
  <si>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</si>
  <si>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</si>
  <si>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</si>
  <si>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</si>
  <si>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</si>
  <si>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</si>
  <si>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</si>
  <si>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</si>
  <si>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</si>
  <si>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</si>
  <si>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</si>
  <si>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</si>
  <si>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</si>
  <si>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</si>
  <si>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</si>
  <si>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</si>
  <si>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</si>
  <si>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</si>
  <si>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</si>
  <si>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</si>
  <si>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</si>
  <si>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</si>
  <si>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</si>
  <si>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</si>
  <si>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</si>
  <si>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</si>
  <si>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</si>
  <si>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</si>
  <si>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</si>
  <si>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</si>
  <si>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</si>
  <si>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</si>
  <si>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</si>
  <si>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</si>
  <si>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</si>
  <si>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</si>
  <si>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</si>
  <si>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</si>
  <si>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</si>
  <si>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</si>
  <si>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</si>
  <si>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</si>
  <si>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</si>
  <si>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</si>
  <si>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</si>
  <si>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</si>
  <si>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</si>
  <si>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</si>
  <si>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</si>
  <si>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</si>
  <si>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</si>
  <si>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</si>
  <si>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</si>
  <si>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</si>
  <si>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</si>
  <si>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</si>
  <si>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</si>
  <si>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</si>
  <si>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</si>
  <si>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</si>
  <si>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</si>
  <si>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</si>
  <si>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</si>
  <si>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</si>
  <si>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</si>
  <si>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</si>
  <si>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</si>
  <si>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</si>
  <si>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</si>
  <si>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</si>
  <si>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</si>
  <si>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</si>
  <si>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</si>
  <si>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</si>
  <si>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</si>
  <si>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</si>
  <si>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</si>
  <si>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</si>
  <si>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</si>
  <si>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</si>
  <si>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</si>
  <si>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</si>
  <si>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</si>
  <si>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</si>
  <si>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</si>
  <si>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</si>
  <si>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</si>
  <si>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</si>
  <si>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</si>
  <si>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</si>
  <si>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</si>
  <si>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</si>
  <si>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</si>
  <si>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</si>
  <si>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</si>
  <si>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</si>
  <si>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</si>
  <si>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</si>
  <si>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</si>
  <si>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</si>
  <si>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</si>
  <si>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</si>
  <si>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</si>
  <si>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</si>
  <si>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</si>
  <si>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</si>
  <si>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</si>
  <si>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</si>
  <si>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</si>
  <si>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</si>
  <si>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</si>
  <si>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</si>
  <si>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</si>
  <si>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</si>
  <si>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</si>
  <si>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</si>
  <si>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</si>
  <si>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</si>
  <si>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</si>
  <si>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</si>
  <si>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</si>
  <si>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</si>
  <si>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</si>
  <si>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</si>
  <si>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</si>
  <si>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</si>
  <si>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</si>
  <si>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</si>
  <si>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</si>
  <si>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</si>
  <si>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</si>
  <si>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</si>
  <si>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</si>
  <si>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</si>
  <si>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</si>
  <si>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</si>
  <si>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</si>
  <si>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</si>
  <si>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</si>
  <si>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</si>
  <si>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</si>
  <si>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</si>
  <si>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</si>
  <si>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</si>
  <si>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</si>
  <si>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</si>
  <si>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</si>
  <si>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</si>
  <si>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</si>
  <si>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</si>
  <si>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</si>
  <si>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</si>
  <si>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</si>
  <si>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</si>
  <si>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</si>
  <si>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</si>
  <si>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</si>
  <si>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</si>
  <si>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</si>
  <si>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</si>
  <si>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</si>
  <si>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</si>
  <si>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</si>
  <si>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</si>
  <si>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</si>
  <si>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</si>
  <si>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</si>
  <si>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</si>
  <si>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</si>
  <si>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</si>
  <si>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</si>
  <si>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</si>
  <si>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</si>
  <si>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</si>
  <si>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</si>
  <si>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</si>
  <si>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</si>
  <si>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</si>
  <si>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</si>
  <si>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</si>
  <si>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</si>
  <si>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</si>
  <si>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</si>
  <si>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</si>
  <si>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</si>
  <si>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</si>
  <si>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</si>
  <si>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</si>
  <si>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</si>
  <si>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</si>
  <si>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</si>
  <si>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</si>
  <si>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</si>
  <si>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</si>
  <si>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</si>
  <si>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</si>
  <si>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</si>
  <si>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</si>
  <si>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</si>
  <si>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</si>
  <si>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</si>
  <si>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</si>
  <si>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</si>
  <si>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</si>
  <si>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</si>
  <si>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</si>
  <si>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</si>
  <si>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</si>
  <si>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</si>
  <si>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</si>
  <si>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</si>
  <si>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</si>
  <si>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</si>
  <si>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</si>
  <si>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</si>
  <si>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</si>
  <si>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</si>
  <si>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</si>
  <si>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</si>
  <si>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</si>
  <si>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</si>
  <si>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</si>
  <si>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</si>
  <si>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</si>
  <si>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</si>
  <si>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</si>
  <si>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</si>
  <si>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</si>
  <si>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</si>
  <si>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</si>
  <si>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</si>
  <si>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</si>
  <si>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</si>
  <si>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</si>
  <si>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</si>
  <si>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</si>
  <si>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</si>
  <si>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</si>
  <si>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</si>
  <si>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</si>
  <si>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</si>
  <si>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</si>
  <si>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</si>
  <si>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</si>
  <si>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</si>
  <si>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</si>
  <si>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</si>
  <si>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</si>
  <si>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</si>
  <si>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</si>
  <si>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</si>
  <si>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</si>
  <si>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</si>
  <si>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</si>
  <si>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</si>
  <si>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</si>
  <si>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</si>
  <si>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</si>
  <si>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</si>
  <si>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</si>
  <si>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</si>
  <si>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</si>
  <si>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</si>
  <si>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</si>
  <si>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</si>
  <si>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</si>
  <si>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</si>
  <si>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</si>
  <si>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</si>
  <si>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</si>
  <si>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</si>
  <si>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</si>
  <si>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</si>
  <si>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</si>
  <si>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</si>
  <si>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</si>
  <si>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</si>
  <si>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</si>
  <si>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</si>
  <si>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</si>
  <si>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</si>
  <si>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</si>
  <si>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</si>
  <si>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</si>
  <si>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</si>
  <si>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</si>
  <si>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</si>
  <si>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</si>
  <si>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</si>
  <si>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</si>
  <si>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</si>
  <si>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</si>
  <si>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</si>
  <si>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</si>
  <si>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</si>
  <si>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</si>
  <si>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</si>
  <si>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</si>
  <si>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</si>
  <si>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</si>
  <si>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</si>
  <si>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</si>
  <si>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</si>
  <si>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</si>
  <si>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</si>
  <si>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</si>
  <si>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</si>
  <si>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</si>
  <si>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</si>
  <si>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</si>
  <si>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</si>
  <si>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</si>
  <si>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</si>
  <si>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</si>
  <si>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</si>
  <si>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</si>
  <si>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</si>
  <si>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</si>
  <si>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</si>
  <si>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</si>
  <si>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</si>
  <si>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</si>
  <si>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</si>
  <si>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</si>
  <si>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</si>
  <si>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</si>
  <si>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</si>
  <si>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</si>
  <si>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</si>
  <si>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</si>
  <si>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</si>
  <si>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</si>
  <si>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</si>
  <si>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</si>
  <si>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</si>
  <si>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</si>
  <si>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</si>
  <si>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</si>
  <si>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</si>
  <si>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</si>
  <si>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</si>
  <si>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</si>
  <si>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</si>
  <si>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</si>
  <si>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</si>
  <si>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</si>
  <si>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</si>
  <si>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</si>
  <si>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</si>
  <si>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</si>
  <si>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</si>
  <si>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</si>
  <si>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</si>
  <si>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</si>
  <si>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</si>
  <si>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</si>
  <si>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</si>
  <si>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</si>
  <si>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</si>
  <si>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</si>
  <si>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</si>
  <si>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</si>
  <si>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</si>
  <si>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</si>
  <si>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</si>
  <si>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</si>
  <si>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</si>
  <si>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</si>
  <si>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</si>
  <si>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</si>
  <si>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</si>
  <si>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</si>
  <si>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</si>
  <si>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</si>
  <si>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</si>
  <si>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</si>
  <si>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</si>
  <si>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</si>
  <si>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</si>
  <si>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</si>
  <si>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</si>
  <si>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</si>
  <si>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</si>
  <si>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</si>
  <si>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</si>
  <si>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</si>
  <si>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</si>
  <si>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</si>
  <si>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</si>
  <si>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</si>
  <si>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</si>
  <si>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</si>
  <si>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</si>
  <si>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</si>
  <si>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</si>
  <si>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</si>
  <si>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</si>
  <si>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</si>
  <si>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</si>
  <si>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</si>
  <si>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</si>
  <si>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</si>
  <si>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</si>
  <si>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</si>
  <si>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</si>
  <si>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</si>
  <si>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</si>
  <si>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</si>
  <si>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</si>
  <si>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</si>
  <si>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</si>
  <si>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</si>
  <si>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</si>
  <si>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</si>
  <si>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</si>
  <si>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</si>
  <si>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</si>
  <si>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</si>
  <si>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</si>
  <si>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</si>
  <si>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</si>
  <si>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</si>
  <si>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</si>
  <si>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</si>
  <si>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</si>
  <si>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</si>
  <si>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</si>
  <si>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</si>
  <si>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</si>
  <si>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</si>
  <si>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</si>
  <si>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</si>
  <si>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</si>
  <si>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</si>
  <si>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</si>
  <si>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</si>
  <si>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</si>
  <si>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</si>
  <si>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</si>
  <si>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</si>
  <si>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</si>
  <si>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</si>
  <si>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</si>
  <si>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</si>
  <si>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</si>
  <si>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</si>
  <si>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</si>
  <si>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</si>
  <si>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</si>
  <si>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</si>
  <si>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</si>
  <si>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</si>
  <si>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</si>
  <si>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</si>
  <si>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</si>
  <si>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</si>
  <si>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</si>
  <si>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</si>
  <si>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</si>
  <si>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</si>
  <si>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</si>
  <si>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</si>
  <si>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</si>
  <si>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</si>
  <si>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</si>
  <si>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</si>
  <si>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</si>
  <si>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</si>
  <si>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</si>
  <si>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</si>
  <si>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</si>
  <si>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</si>
  <si>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</si>
  <si>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</si>
  <si>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</si>
  <si>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</si>
  <si>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</si>
  <si>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</si>
  <si>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</si>
  <si>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</si>
  <si>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</si>
  <si>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</si>
  <si>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</si>
  <si>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</si>
  <si>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</si>
  <si>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</si>
  <si>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</si>
  <si>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</si>
  <si>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</si>
  <si>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</si>
  <si>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</si>
  <si>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</si>
  <si>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</si>
  <si>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</si>
  <si>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</si>
  <si>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</si>
  <si>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</si>
  <si>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</si>
  <si>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</si>
  <si>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</si>
  <si>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</si>
  <si>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</si>
  <si>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</si>
  <si>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</si>
  <si>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</si>
  <si>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</si>
  <si>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</si>
  <si>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</si>
  <si>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</si>
  <si>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</si>
  <si>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</si>
  <si>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</si>
  <si>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</si>
  <si>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</si>
  <si>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</si>
  <si>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</si>
  <si>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</si>
  <si>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</si>
  <si>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</si>
  <si>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</si>
  <si>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</si>
  <si>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</si>
  <si>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</si>
  <si>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</si>
  <si>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</si>
  <si>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</si>
  <si>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</si>
  <si>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</si>
  <si>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</si>
  <si>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</si>
  <si>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</si>
  <si>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</si>
  <si>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</si>
  <si>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</si>
  <si>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</si>
  <si>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</si>
  <si>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</si>
  <si>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</si>
  <si>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</si>
  <si>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</si>
  <si>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</si>
  <si>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</si>
  <si>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</si>
  <si>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</si>
  <si>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</si>
  <si>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</si>
  <si>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</si>
  <si>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</si>
  <si>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</si>
  <si>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</si>
  <si>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</si>
  <si>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</si>
  <si>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</si>
  <si>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</si>
  <si>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</si>
  <si>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</si>
  <si>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</si>
  <si>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</si>
  <si>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</si>
  <si>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</si>
  <si>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</si>
  <si>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</si>
  <si>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</si>
  <si>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</si>
  <si>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</si>
  <si>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</si>
  <si>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</si>
  <si>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</si>
  <si>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</si>
  <si>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</si>
  <si>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</si>
  <si>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</si>
  <si>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</si>
  <si>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</si>
  <si>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</si>
  <si>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</si>
  <si>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</si>
  <si>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</si>
  <si>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</si>
  <si>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</si>
  <si>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</si>
  <si>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</si>
  <si>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</si>
  <si>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</si>
  <si>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</si>
  <si>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</si>
  <si>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</si>
  <si>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</si>
  <si>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</si>
  <si>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</si>
  <si>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</si>
  <si>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</si>
  <si>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</si>
  <si>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</si>
  <si>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</si>
  <si>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</si>
  <si>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</si>
  <si>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</si>
  <si>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</si>
  <si>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</si>
  <si>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</si>
  <si>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</si>
  <si>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</si>
  <si>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</si>
  <si>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</si>
  <si>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</si>
  <si>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</si>
  <si>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</si>
  <si>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</si>
  <si>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</si>
  <si>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</si>
  <si>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</si>
  <si>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</si>
  <si>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</si>
  <si>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</si>
  <si>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</si>
  <si>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</si>
  <si>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</si>
  <si>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</si>
  <si>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</si>
  <si>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</si>
  <si>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</si>
  <si>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</si>
  <si>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</si>
  <si>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</si>
  <si>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</si>
  <si>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</si>
  <si>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</si>
  <si>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</si>
  <si>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</si>
  <si>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</si>
  <si>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</si>
  <si>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</si>
  <si>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</si>
  <si>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</si>
  <si>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</si>
  <si>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</si>
  <si>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</si>
  <si>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</si>
  <si>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</si>
  <si>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</si>
  <si>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</si>
  <si>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</si>
  <si>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</si>
  <si>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</si>
  <si>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</si>
  <si>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</si>
  <si>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</si>
  <si>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</si>
  <si>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</si>
  <si>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</si>
  <si>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</si>
  <si>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</si>
  <si>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</si>
  <si>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</si>
  <si>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</si>
  <si>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</si>
  <si>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</si>
  <si>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</si>
  <si>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</si>
  <si>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</si>
  <si>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</si>
  <si>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</si>
  <si>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</si>
  <si>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</si>
  <si>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</si>
  <si>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</si>
  <si>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</si>
  <si>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</si>
  <si>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</si>
  <si>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</si>
  <si>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</si>
  <si>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</si>
  <si>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</si>
  <si>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</si>
  <si>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</si>
  <si>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</si>
  <si>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</si>
  <si>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</si>
  <si>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</si>
  <si>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</si>
  <si>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</si>
  <si>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</si>
  <si>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</si>
  <si>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</si>
  <si>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</si>
  <si>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</si>
  <si>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</si>
  <si>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</si>
  <si>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</si>
  <si>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</si>
  <si>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</si>
  <si>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</si>
  <si>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</si>
  <si>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</si>
  <si>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</si>
  <si>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</si>
  <si>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</si>
  <si>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</si>
  <si>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</si>
  <si>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</si>
  <si>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</si>
  <si>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</si>
  <si>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</si>
  <si>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</si>
  <si>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</si>
  <si>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</si>
  <si>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</si>
  <si>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</si>
  <si>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</si>
  <si>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</si>
  <si>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</si>
  <si>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</si>
  <si>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</si>
  <si>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</si>
  <si>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</si>
  <si>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</si>
  <si>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</si>
  <si>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</si>
  <si>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</si>
  <si>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</si>
  <si>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</si>
  <si>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</si>
  <si>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</si>
  <si>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</si>
  <si>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</si>
  <si>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</si>
  <si>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</si>
  <si>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</si>
  <si>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</si>
  <si>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</si>
  <si>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</si>
  <si>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</si>
  <si>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</si>
  <si>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</si>
  <si>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</si>
  <si>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</si>
  <si>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</si>
  <si>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</si>
  <si>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</si>
  <si>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</si>
  <si>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</si>
  <si>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</si>
  <si>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</si>
  <si>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</si>
  <si>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</si>
  <si>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</si>
  <si>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</si>
  <si>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</si>
  <si>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</si>
  <si>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</si>
  <si>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</si>
  <si>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</si>
  <si>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</si>
  <si>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</si>
  <si>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</si>
  <si>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</si>
  <si>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</si>
  <si>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</si>
  <si>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</si>
  <si>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</si>
  <si>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</si>
  <si>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</si>
  <si>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</si>
  <si>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</si>
  <si>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</si>
  <si>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</si>
  <si>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</si>
  <si>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</si>
  <si>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</si>
  <si>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</si>
  <si>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</si>
  <si>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</si>
  <si>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</si>
  <si>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</si>
  <si>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</si>
  <si>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</si>
  <si>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</si>
  <si>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</si>
  <si>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</si>
  <si>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</si>
  <si>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</si>
  <si>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</si>
  <si>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</si>
  <si>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</si>
  <si>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</si>
  <si>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</si>
  <si>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</si>
  <si>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</si>
  <si>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</si>
  <si>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</si>
  <si>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</si>
  <si>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</si>
  <si>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</si>
  <si>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</si>
  <si>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</si>
  <si>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</si>
  <si>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</si>
  <si>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</si>
  <si>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</si>
  <si>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</si>
  <si>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</si>
  <si>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</si>
  <si>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</si>
  <si>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</si>
  <si>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</si>
  <si>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</si>
  <si>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</si>
  <si>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</si>
  <si>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</si>
  <si>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</si>
  <si>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</si>
  <si>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</si>
  <si>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</si>
  <si>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</si>
  <si>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</si>
  <si>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</si>
  <si>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</si>
  <si>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</si>
  <si>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</si>
  <si>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</si>
  <si>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</si>
  <si>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</si>
  <si>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</si>
  <si>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</si>
  <si>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</si>
  <si>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</si>
  <si>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</si>
  <si>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</si>
  <si>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</si>
  <si>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</si>
  <si>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</si>
  <si>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</si>
  <si>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</si>
  <si>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</si>
  <si>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</si>
  <si>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</si>
  <si>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</si>
  <si>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</si>
  <si>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</si>
  <si>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</si>
  <si>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</si>
  <si>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</si>
  <si>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</si>
  <si>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</si>
  <si>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</si>
  <si>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</si>
  <si>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</si>
  <si>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</si>
  <si>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</si>
  <si>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</si>
  <si>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</si>
  <si>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</si>
  <si>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</si>
  <si>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</si>
  <si>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</si>
  <si>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</si>
  <si>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</si>
  <si>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</si>
  <si>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</si>
  <si>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</si>
  <si>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</si>
  <si>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</si>
  <si>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</si>
  <si>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</si>
  <si>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</si>
  <si>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</si>
  <si>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</si>
  <si>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</si>
  <si>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</si>
  <si>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</si>
  <si>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</si>
  <si>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</si>
  <si>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</si>
  <si>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</si>
  <si>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</si>
  <si>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</si>
  <si>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</si>
  <si>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</si>
  <si>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</si>
  <si>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</si>
  <si>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</si>
  <si>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</si>
  <si>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</si>
  <si>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</si>
  <si>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</si>
  <si>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</si>
  <si>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</si>
  <si>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</si>
  <si>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</si>
  <si>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</si>
  <si>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</si>
  <si>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</si>
  <si>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</si>
  <si>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</si>
  <si>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</si>
  <si>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</si>
  <si>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</si>
  <si>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</si>
  <si>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</si>
  <si>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</si>
  <si>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</si>
  <si>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</si>
  <si>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</si>
  <si>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</si>
  <si>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</si>
  <si>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</si>
  <si>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</si>
  <si>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</si>
  <si>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</si>
  <si>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</si>
  <si>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</si>
  <si>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</si>
  <si>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</si>
  <si>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</si>
  <si>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</si>
  <si>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</si>
  <si>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</si>
  <si>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</si>
  <si>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</si>
  <si>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</si>
  <si>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</si>
  <si>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</si>
  <si>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</si>
  <si>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</si>
  <si>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</si>
  <si>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</si>
  <si>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</si>
  <si>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</si>
  <si>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</si>
  <si>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</si>
  <si>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</si>
  <si>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</si>
  <si>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</si>
  <si>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</si>
  <si>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</si>
  <si>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</si>
  <si>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</si>
  <si>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</si>
  <si>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</si>
  <si>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</si>
  <si>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</si>
  <si>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</si>
  <si>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</si>
  <si>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</si>
  <si>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</si>
  <si>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</si>
  <si>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</si>
  <si>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</si>
  <si>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</si>
  <si>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</si>
  <si>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</si>
  <si>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</si>
  <si>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</si>
  <si>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</si>
  <si>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</si>
  <si>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</si>
  <si>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</si>
  <si>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</si>
  <si>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</si>
  <si>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</si>
  <si>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</si>
  <si>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</si>
  <si>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</si>
  <si>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</si>
  <si>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</si>
  <si>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</si>
  <si>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</si>
  <si>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</si>
  <si>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</si>
  <si>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</si>
  <si>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</si>
  <si>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</si>
  <si>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</si>
  <si>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</si>
  <si>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</si>
  <si>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</si>
  <si>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</si>
  <si>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</si>
  <si>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</si>
  <si>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</si>
  <si>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</si>
  <si>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</si>
  <si>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</si>
  <si>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</si>
  <si>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</si>
  <si>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</si>
  <si>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</si>
  <si>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</si>
  <si>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</si>
  <si>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</si>
  <si>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</si>
  <si>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</si>
  <si>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</si>
  <si>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</si>
  <si>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</si>
  <si>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</si>
  <si>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</si>
  <si>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</si>
  <si>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</si>
  <si>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</si>
  <si>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</si>
  <si>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</si>
  <si>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</si>
  <si>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</si>
  <si>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</si>
  <si>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</si>
  <si>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</si>
  <si>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</si>
  <si>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</si>
  <si>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</si>
  <si>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</si>
  <si>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</si>
  <si>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</si>
  <si>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</si>
  <si>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</si>
  <si>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</si>
  <si>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</si>
  <si>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</si>
  <si>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</si>
  <si>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</si>
  <si>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</si>
  <si>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</si>
  <si>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</si>
  <si>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</si>
  <si>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</si>
  <si>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</si>
  <si>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</si>
  <si>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</si>
  <si>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</si>
  <si>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</si>
  <si>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</si>
  <si>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</si>
  <si>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</si>
  <si>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</si>
  <si>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</si>
  <si>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</si>
  <si>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</si>
  <si>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</si>
  <si>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</si>
  <si>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</si>
  <si>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</si>
  <si>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</si>
  <si>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</si>
  <si>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</si>
  <si>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</si>
  <si>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</si>
  <si>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</si>
  <si>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</si>
  <si>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</si>
  <si>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</si>
  <si>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</si>
  <si>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</si>
  <si>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</si>
  <si>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</si>
  <si>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</si>
  <si>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</si>
  <si>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</si>
  <si>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</si>
  <si>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</si>
  <si>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</si>
  <si>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</si>
  <si>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</si>
  <si>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</si>
  <si>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</si>
  <si>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</si>
  <si>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</si>
  <si>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</si>
  <si>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</si>
  <si>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</si>
  <si>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</si>
  <si>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</si>
  <si>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</si>
  <si>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</si>
  <si>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</si>
  <si>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</si>
  <si>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</si>
  <si>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</si>
  <si>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</si>
  <si>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</si>
  <si>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</si>
  <si>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</si>
  <si>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</si>
  <si>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</si>
  <si>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</si>
  <si>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</si>
  <si>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</si>
  <si>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</si>
  <si>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</si>
  <si>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</si>
  <si>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</si>
  <si>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</si>
  <si>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</si>
  <si>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</si>
  <si>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</si>
  <si>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</si>
  <si>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</si>
  <si>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</si>
  <si>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</si>
  <si>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</si>
  <si>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</si>
  <si>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</si>
  <si>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</si>
  <si>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</si>
  <si>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</si>
  <si>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</si>
  <si>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</si>
  <si>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</si>
  <si>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</si>
  <si>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</si>
  <si>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</si>
  <si>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</si>
  <si>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</si>
  <si>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</si>
  <si>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</si>
  <si>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</si>
  <si>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</si>
  <si>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</si>
  <si>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</si>
  <si>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</si>
  <si>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</si>
  <si>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</si>
  <si>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</si>
  <si>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</si>
  <si>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</si>
  <si>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</si>
  <si>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</si>
  <si>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</si>
  <si>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</si>
  <si>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</si>
  <si>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</si>
  <si>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</si>
  <si>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</si>
  <si>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</si>
  <si>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</si>
  <si>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</si>
  <si>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</si>
  <si>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</si>
  <si>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</si>
  <si>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</si>
  <si>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</si>
  <si>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</si>
  <si>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</si>
  <si>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</si>
  <si>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</si>
  <si>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</si>
  <si>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</si>
  <si>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</si>
  <si>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</si>
  <si>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</si>
  <si>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</si>
  <si>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</si>
  <si>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</si>
  <si>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</si>
  <si>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</si>
  <si>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</si>
  <si>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</si>
  <si>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</si>
  <si>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</si>
  <si>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</si>
  <si>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</si>
  <si>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</si>
  <si>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</si>
  <si>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</si>
  <si>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</si>
  <si>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</si>
  <si>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</si>
  <si>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</si>
  <si>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</si>
  <si>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</si>
  <si>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</si>
  <si>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</si>
  <si>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</si>
  <si>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</si>
  <si>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</si>
  <si>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</si>
  <si>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</si>
  <si>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</si>
  <si>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</si>
  <si>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</si>
  <si>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</si>
  <si>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</si>
  <si>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</si>
  <si>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</si>
  <si>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</si>
  <si>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</si>
  <si>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</si>
  <si>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</si>
  <si>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</si>
  <si>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</si>
  <si>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</si>
  <si>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</si>
  <si>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</si>
  <si>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</si>
  <si>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</si>
  <si>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</si>
  <si>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</si>
  <si>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</si>
  <si>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</si>
  <si>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</si>
  <si>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</si>
  <si>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</si>
  <si>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</si>
  <si>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</si>
  <si>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</si>
  <si>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</si>
  <si>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</si>
  <si>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</si>
  <si>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</si>
  <si>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</si>
  <si>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</si>
  <si>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</si>
  <si>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</si>
  <si>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</si>
  <si>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</si>
  <si>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</si>
  <si>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</si>
  <si>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</si>
  <si>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</si>
  <si>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</si>
  <si>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</si>
  <si>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</si>
  <si>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</si>
  <si>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</si>
  <si>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</si>
  <si>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</si>
  <si>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</si>
  <si>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</si>
  <si>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</si>
  <si>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</si>
  <si>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</si>
  <si>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</si>
  <si>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</si>
  <si>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</si>
  <si>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</si>
  <si>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</si>
  <si>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</si>
  <si>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</si>
  <si>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</si>
  <si>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</si>
  <si>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</si>
  <si>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</si>
  <si>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</si>
  <si>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</si>
  <si>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</si>
  <si>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</si>
  <si>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</si>
  <si>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</si>
  <si>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</si>
  <si>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</si>
  <si>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</si>
  <si>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</si>
  <si>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</si>
  <si>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</si>
  <si>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</si>
  <si>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</si>
  <si>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</si>
  <si>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</si>
  <si>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</si>
  <si>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</si>
  <si>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</si>
  <si>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</si>
  <si>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</si>
  <si>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</si>
  <si>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</si>
  <si>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</si>
  <si>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</si>
  <si>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</si>
  <si>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</si>
  <si>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</si>
  <si>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</si>
  <si>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</si>
  <si>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</si>
  <si>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</si>
  <si>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</si>
  <si>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</si>
  <si>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</si>
  <si>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</si>
  <si>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</si>
  <si>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</si>
  <si>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</si>
  <si>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</si>
  <si>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</si>
  <si>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</si>
  <si>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</si>
  <si>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</si>
  <si>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</si>
  <si>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</si>
  <si>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</si>
  <si>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</si>
  <si>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</si>
  <si>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</si>
  <si>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</si>
  <si>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</si>
  <si>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</si>
  <si>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</si>
  <si>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</si>
  <si>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</si>
  <si>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</si>
  <si>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</si>
  <si>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</si>
  <si>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</si>
  <si>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</si>
  <si>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</si>
  <si>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</si>
  <si>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</si>
  <si>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</si>
  <si>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</si>
  <si>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</si>
  <si>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</si>
  <si>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</si>
  <si>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</si>
  <si>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</si>
  <si>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</si>
  <si>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</si>
  <si>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</si>
  <si>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</si>
  <si>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</si>
  <si>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</si>
  <si>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</si>
  <si>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</si>
  <si>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</si>
  <si>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</si>
  <si>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</si>
  <si>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</si>
  <si>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</si>
  <si>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</si>
  <si>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</si>
  <si>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</si>
  <si>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</si>
  <si>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</si>
  <si>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</si>
  <si>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</si>
  <si>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</si>
  <si>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</si>
  <si>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</si>
  <si>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</si>
  <si>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</si>
  <si>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</si>
  <si>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</si>
  <si>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</si>
  <si>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</si>
  <si>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</si>
  <si>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</si>
  <si>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</si>
  <si>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</si>
  <si>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</si>
  <si>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</si>
  <si>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</si>
  <si>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</si>
  <si>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</si>
  <si>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</si>
  <si>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</si>
  <si>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</si>
  <si>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</si>
  <si>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</si>
  <si>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</si>
  <si>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</si>
  <si>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</si>
  <si>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</si>
  <si>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</si>
  <si>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</si>
  <si>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</si>
  <si>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</si>
  <si>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</si>
  <si>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</si>
  <si>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</si>
  <si>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</si>
  <si>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</si>
  <si>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</si>
  <si>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</si>
  <si>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</si>
  <si>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</si>
  <si>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</si>
  <si>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</si>
  <si>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</si>
  <si>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</si>
  <si>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</si>
  <si>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</si>
  <si>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</si>
  <si>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</si>
  <si>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</si>
  <si>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</si>
  <si>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</si>
  <si>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</si>
  <si>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</si>
  <si>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</si>
  <si>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</si>
  <si>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</si>
  <si>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</si>
  <si>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</si>
  <si>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</si>
  <si>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</si>
  <si>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</si>
  <si>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</si>
  <si>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</si>
  <si>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</si>
  <si>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</si>
  <si>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</si>
  <si>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</si>
  <si>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</si>
  <si>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</si>
  <si>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</si>
  <si>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</si>
  <si>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</si>
  <si>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</si>
  <si>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</si>
  <si>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</si>
  <si>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</si>
  <si>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</si>
  <si>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</si>
  <si>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</si>
  <si>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</si>
  <si>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</si>
  <si>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</si>
  <si>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</si>
  <si>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</si>
  <si>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</si>
  <si>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</si>
  <si>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</si>
  <si>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</si>
  <si>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</si>
  <si>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</si>
  <si>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</si>
  <si>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</si>
  <si>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</si>
  <si>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</si>
  <si>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</si>
  <si>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</si>
  <si>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</si>
  <si>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</si>
  <si>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</si>
  <si>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</si>
  <si>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</si>
  <si>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</si>
  <si>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</si>
  <si>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</si>
  <si>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</si>
  <si>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</si>
  <si>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</si>
  <si>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</si>
  <si>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</si>
  <si>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</si>
  <si>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</si>
  <si>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</si>
  <si>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</si>
  <si>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</si>
  <si>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</si>
  <si>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</si>
  <si>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</si>
  <si>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</si>
  <si>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</si>
  <si>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</si>
  <si>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</si>
  <si>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</si>
  <si>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</si>
  <si>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</si>
  <si>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</si>
  <si>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</si>
  <si>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</si>
  <si>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</si>
  <si>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</si>
  <si>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</si>
  <si>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</si>
  <si>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</si>
  <si>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</si>
  <si>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</si>
  <si>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</si>
  <si>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</si>
  <si>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</si>
  <si>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</si>
  <si>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</si>
  <si>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</si>
  <si>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</si>
  <si>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</si>
  <si>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</si>
  <si>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</si>
  <si>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</si>
  <si>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</si>
  <si>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</si>
  <si>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</si>
  <si>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</si>
  <si>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</si>
  <si>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</si>
  <si>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</si>
  <si>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</si>
  <si>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</si>
  <si>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</si>
  <si>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</si>
  <si>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</si>
  <si>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</si>
  <si>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</si>
  <si>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</si>
  <si>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</si>
  <si>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</si>
  <si>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</si>
  <si>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</si>
  <si>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</si>
  <si>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</si>
  <si>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</si>
  <si>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</si>
  <si>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</si>
  <si>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</si>
  <si>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</si>
  <si>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</si>
  <si>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</si>
  <si>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</si>
  <si>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</si>
  <si>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</si>
  <si>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</si>
  <si>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</si>
  <si>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</si>
  <si>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</si>
  <si>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</si>
  <si>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</si>
  <si>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</si>
  <si>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</si>
  <si>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</si>
  <si>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</si>
  <si>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</si>
  <si>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</si>
  <si>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</si>
  <si>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</si>
  <si>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</si>
  <si>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</si>
  <si>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</si>
  <si>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</si>
  <si>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</si>
  <si>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</si>
  <si>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</si>
  <si>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</si>
  <si>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</si>
  <si>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</si>
  <si>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</si>
  <si>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</si>
  <si>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</si>
  <si>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</si>
  <si>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</si>
  <si>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</si>
  <si>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</si>
  <si>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</si>
  <si>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</si>
  <si>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</si>
  <si>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</si>
  <si>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</si>
  <si>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</si>
  <si>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</si>
  <si>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</si>
  <si>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</si>
  <si>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</si>
  <si>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</si>
  <si>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</si>
  <si>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</si>
  <si>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</si>
  <si>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</si>
  <si>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</si>
  <si>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</si>
  <si>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</si>
  <si>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</si>
  <si>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</si>
  <si>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</si>
  <si>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</si>
  <si>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</si>
  <si>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</si>
  <si>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</si>
  <si>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</si>
  <si>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</si>
  <si>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</si>
  <si>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</si>
  <si>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</si>
  <si>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</si>
  <si>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</si>
  <si>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</si>
  <si>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</si>
  <si>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</si>
  <si>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</si>
  <si>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</si>
  <si>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</si>
  <si>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</si>
  <si>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</si>
  <si>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</si>
  <si>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</si>
  <si>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</si>
  <si>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</si>
  <si>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</si>
  <si>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</si>
  <si>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</si>
  <si>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</si>
  <si>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</si>
  <si>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</si>
  <si>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</si>
  <si>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</si>
  <si>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</si>
  <si>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</si>
  <si>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</si>
  <si>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</si>
  <si>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</si>
  <si>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</si>
  <si>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</si>
  <si>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</si>
  <si>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</si>
  <si>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</si>
  <si>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</si>
  <si>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</si>
  <si>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</si>
  <si>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</si>
  <si>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</si>
  <si>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</si>
  <si>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</si>
  <si>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</si>
  <si>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</si>
  <si>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</si>
  <si>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</si>
  <si>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</si>
  <si>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</si>
  <si>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</si>
  <si>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</si>
  <si>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</si>
  <si>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</si>
  <si>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</si>
  <si>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</si>
  <si>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</si>
  <si>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</si>
  <si>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</si>
  <si>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</si>
  <si>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</si>
  <si>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</si>
  <si>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</si>
  <si>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</si>
  <si>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</si>
  <si>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</si>
  <si>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</si>
  <si>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</si>
  <si>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</si>
  <si>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</si>
  <si>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</si>
  <si>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</si>
  <si>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</si>
  <si>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</si>
  <si>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</si>
  <si>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</si>
  <si>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</si>
  <si>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</si>
  <si>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</si>
  <si>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</si>
  <si>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</si>
  <si>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</si>
  <si>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</si>
  <si>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</si>
  <si>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</si>
  <si>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</si>
  <si>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</si>
  <si>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</si>
  <si>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</si>
  <si>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</si>
  <si>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</si>
  <si>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</si>
  <si>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</si>
  <si>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</si>
  <si>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</si>
  <si>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</si>
  <si>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</si>
  <si>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</si>
  <si>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</si>
  <si>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</si>
  <si>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</si>
  <si>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</si>
  <si>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</si>
  <si>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</si>
  <si>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</si>
  <si>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</si>
  <si>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</si>
  <si>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</si>
  <si>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</si>
  <si>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</si>
  <si>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</si>
  <si>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</si>
  <si>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</si>
  <si>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</si>
  <si>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</si>
  <si>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</si>
  <si>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</si>
  <si>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</si>
  <si>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</si>
  <si>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</si>
  <si>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</si>
  <si>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</si>
  <si>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</si>
  <si>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</si>
  <si>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</si>
  <si>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</si>
  <si>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</si>
  <si>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</si>
  <si>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</si>
  <si>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</si>
  <si>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</si>
  <si>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</si>
  <si>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</si>
  <si>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</si>
  <si>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</si>
  <si>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</si>
  <si>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</si>
  <si>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</si>
  <si>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</si>
  <si>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</si>
  <si>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</si>
  <si>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</si>
  <si>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</si>
  <si>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</si>
  <si>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</si>
  <si>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</si>
  <si>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</si>
  <si>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</si>
  <si>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</si>
  <si>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</si>
  <si>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</si>
  <si>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</si>
  <si>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</si>
  <si>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</si>
  <si>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</si>
  <si>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</si>
  <si>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</si>
  <si>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</si>
  <si>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</si>
  <si>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</si>
  <si>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</si>
  <si>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</si>
  <si>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</si>
  <si>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</si>
  <si>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</si>
  <si>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</si>
  <si>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</si>
  <si>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</si>
  <si>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</si>
  <si>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</si>
  <si>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</si>
  <si>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</si>
  <si>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</si>
  <si>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</si>
  <si>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</si>
  <si>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</si>
  <si>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</si>
  <si>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</si>
  <si>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</si>
  <si>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</si>
  <si>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</si>
  <si>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</si>
  <si>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</si>
  <si>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</si>
  <si>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</si>
  <si>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</si>
  <si>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</si>
  <si>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</si>
  <si>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</si>
  <si>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</si>
  <si>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</si>
  <si>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</si>
  <si>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</si>
  <si>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</si>
  <si>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</si>
  <si>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</si>
  <si>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</si>
  <si>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</si>
  <si>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</si>
  <si>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</si>
  <si>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</si>
  <si>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</si>
  <si>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</si>
  <si>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</si>
  <si>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</si>
  <si>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</si>
  <si>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</si>
  <si>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</si>
  <si>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</si>
  <si>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</si>
  <si>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</si>
  <si>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</si>
  <si>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</si>
  <si>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</si>
  <si>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</si>
  <si>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</si>
  <si>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</si>
  <si>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</si>
  <si>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</si>
  <si>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</si>
  <si>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</si>
  <si>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</si>
  <si>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</si>
  <si>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</si>
  <si>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</si>
  <si>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</si>
  <si>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</si>
  <si>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</si>
  <si>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</si>
  <si>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</si>
  <si>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</si>
  <si>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</si>
  <si>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</si>
  <si>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</si>
  <si>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</si>
  <si>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</si>
  <si>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</si>
  <si>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</si>
  <si>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</si>
  <si>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</si>
  <si>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</si>
  <si>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</si>
  <si>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</si>
  <si>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</si>
  <si>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</si>
  <si>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</si>
  <si>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</si>
  <si>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</si>
  <si>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</si>
  <si>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</si>
  <si>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</si>
  <si>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</si>
  <si>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</si>
  <si>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</si>
  <si>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</si>
  <si>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</si>
  <si>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</si>
  <si>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</si>
  <si>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</si>
  <si>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</si>
  <si>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</si>
  <si>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</si>
  <si>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</si>
  <si>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</si>
  <si>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</si>
  <si>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</si>
  <si>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</si>
  <si>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</si>
  <si>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</si>
  <si>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</si>
  <si>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</si>
  <si>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</si>
  <si>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</si>
  <si>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</si>
  <si>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</si>
  <si>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</si>
  <si>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</si>
  <si>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</si>
  <si>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</si>
  <si>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</si>
  <si>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</si>
  <si>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</si>
  <si>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</si>
  <si>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</si>
  <si>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</si>
  <si>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</si>
  <si>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</si>
  <si>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</si>
  <si>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</si>
  <si>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</si>
  <si>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</si>
  <si>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</si>
  <si>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</si>
  <si>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</si>
  <si>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</si>
  <si>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</si>
  <si>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</si>
  <si>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</si>
  <si>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</si>
  <si>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</si>
  <si>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</si>
  <si>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</si>
  <si>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</si>
  <si>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</si>
  <si>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</si>
  <si>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</si>
  <si>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</si>
  <si>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</si>
  <si>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</si>
  <si>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</si>
  <si>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</si>
  <si>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</si>
  <si>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</si>
  <si>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</si>
  <si>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</si>
  <si>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</si>
  <si>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</si>
  <si>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</si>
  <si>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</si>
  <si>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</si>
  <si>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</si>
  <si>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</si>
  <si>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</si>
  <si>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</si>
  <si>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</si>
  <si>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</si>
  <si>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</si>
  <si>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</si>
  <si>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</si>
  <si>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</si>
  <si>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</si>
  <si>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</si>
  <si>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</si>
  <si>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</si>
  <si>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</si>
  <si>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</si>
  <si>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</si>
  <si>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</si>
  <si>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</si>
  <si>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</si>
  <si>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</si>
  <si>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</si>
  <si>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</si>
  <si>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</si>
  <si>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</si>
  <si>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</si>
  <si>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</si>
  <si>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</si>
  <si>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</si>
  <si>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</si>
  <si>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</si>
  <si>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</si>
  <si>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</si>
  <si>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</si>
  <si>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</si>
  <si>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</si>
  <si>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</si>
  <si>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</si>
  <si>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</si>
  <si>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</si>
  <si>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</si>
  <si>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</si>
  <si>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</si>
  <si>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</si>
  <si>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</si>
  <si>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</si>
  <si>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</si>
  <si>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</si>
  <si>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</si>
  <si>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</si>
  <si>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</si>
  <si>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</si>
  <si>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</si>
  <si>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</si>
  <si>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</si>
  <si>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</si>
  <si>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</si>
  <si>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</si>
  <si>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</si>
  <si>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</si>
  <si>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</si>
  <si>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</si>
  <si>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</si>
  <si>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</si>
  <si>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</si>
  <si>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</si>
  <si>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</si>
  <si>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</si>
  <si>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</si>
  <si>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</si>
  <si>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</si>
  <si>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</si>
  <si>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</si>
  <si>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</si>
  <si>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</si>
  <si>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</si>
  <si>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</si>
  <si>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</si>
  <si>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</si>
  <si>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</si>
  <si>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</si>
  <si>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</si>
  <si>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</si>
  <si>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</si>
  <si>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</si>
  <si>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</si>
  <si>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</si>
  <si>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</si>
  <si>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</si>
  <si>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</si>
  <si>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</si>
  <si>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</si>
  <si>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</si>
  <si>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</si>
  <si>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</si>
  <si>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</si>
  <si>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</si>
  <si>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</si>
  <si>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</si>
  <si>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</si>
  <si>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</si>
  <si>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</si>
  <si>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</si>
  <si>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</si>
  <si>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</si>
  <si>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</si>
  <si>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</si>
  <si>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</si>
  <si>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</si>
  <si>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</si>
  <si>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</si>
  <si>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</si>
  <si>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</si>
  <si>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</si>
  <si>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</si>
  <si>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</si>
  <si>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</si>
  <si>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</si>
  <si>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</si>
  <si>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</si>
  <si>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</si>
  <si>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</si>
  <si>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</si>
  <si>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</si>
  <si>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</si>
  <si>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</si>
  <si>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</si>
  <si>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</si>
  <si>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</si>
  <si>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</si>
  <si>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</si>
  <si>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</si>
  <si>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</si>
  <si>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</si>
  <si>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</si>
  <si>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</si>
  <si>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</si>
  <si>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</si>
  <si>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</si>
  <si>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</si>
  <si>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</si>
  <si>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</si>
  <si>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</si>
  <si>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</si>
  <si>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</si>
  <si>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</si>
  <si>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</si>
  <si>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</si>
  <si>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</si>
  <si>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</si>
  <si>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</si>
  <si>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</si>
  <si>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</si>
  <si>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</si>
  <si>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</si>
  <si>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</si>
  <si>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</si>
  <si>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</si>
  <si>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</si>
  <si>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</si>
  <si>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</si>
  <si>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</si>
  <si>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</si>
  <si>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</si>
  <si>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</si>
  <si>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</si>
  <si>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</si>
  <si>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</si>
  <si>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</si>
  <si>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</si>
  <si>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</si>
  <si>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</si>
  <si>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</si>
  <si>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</si>
  <si>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</si>
  <si>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</si>
  <si>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</si>
  <si>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</si>
  <si>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</si>
  <si>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</si>
  <si>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</si>
  <si>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</si>
  <si>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</si>
  <si>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</si>
  <si>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</si>
  <si>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</si>
  <si>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</si>
  <si>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</si>
  <si>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</si>
  <si>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</si>
  <si>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</si>
  <si>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</si>
  <si>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</si>
  <si>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</si>
  <si>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</si>
  <si>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</si>
  <si>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</si>
  <si>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</si>
  <si>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</si>
  <si>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</si>
  <si>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</si>
  <si>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</si>
  <si>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</si>
  <si>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</si>
  <si>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</si>
  <si>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</si>
  <si>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</si>
  <si>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</si>
  <si>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</si>
  <si>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</si>
  <si>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</si>
  <si>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</si>
  <si>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</si>
  <si>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</si>
  <si>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</si>
  <si>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</si>
  <si>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</si>
  <si>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</si>
  <si>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</si>
  <si>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</si>
  <si>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</si>
  <si>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</si>
  <si>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</si>
  <si>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</si>
  <si>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</si>
  <si>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</si>
  <si>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</si>
  <si>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</si>
  <si>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</si>
  <si>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</si>
  <si>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</si>
  <si>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</si>
  <si>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</si>
  <si>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</si>
  <si>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</si>
  <si>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</si>
  <si>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</si>
  <si>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</si>
  <si>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</si>
  <si>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</si>
  <si>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</si>
  <si>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</si>
  <si>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</si>
  <si>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</si>
  <si>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</si>
  <si>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</si>
  <si>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</si>
  <si>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</si>
  <si>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</si>
  <si>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</si>
  <si>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</si>
  <si>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</si>
  <si>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Ахмет  Жанайым</t>
  </si>
  <si>
    <t>Әрсекей Кәусар</t>
  </si>
  <si>
    <t>Кәрібай  Айғаным</t>
  </si>
  <si>
    <t>Өмірбай  Сержан</t>
  </si>
  <si>
    <t xml:space="preserve">   </t>
  </si>
  <si>
    <t xml:space="preserve"> </t>
  </si>
  <si>
    <t>Адилбеков Тамерлан</t>
  </si>
  <si>
    <t>Қадырбай Ерген</t>
  </si>
  <si>
    <t>Мұратжан  Айзат</t>
  </si>
  <si>
    <t>Иманзада  Ясмина</t>
  </si>
  <si>
    <t>Тоқтаржан Нұрсезім</t>
  </si>
  <si>
    <t xml:space="preserve">                                  Оқу жылы: _2023                                          Топ:    Ортанғы                              Өткізу кезеңі:      Аралық                            Өткізу мерзімі:  01-10 қаңтар</t>
  </si>
  <si>
    <t xml:space="preserve">                                  Оқу жылы: 2023                              Топ: Ортанғы             Өткізу кезеңі:  Аралық     Өткізу мерзімі: 01-10 қаңтар</t>
  </si>
  <si>
    <t xml:space="preserve">                                  Оқу жылы:   2023                             Топ:  Ортанғы                 Өткізу кезеңі:  Аралық               Өткізу мерзімі:  01-10 қаңтар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</si>
</sst>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57" t="s">
        <v>3239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7" t="s">
        <v>0</v>
      </c>
      <c r="B4" s="97" t="s">
        <v>1</v>
      </c>
      <c r="C4" s="98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99"/>
      <c r="AM4" s="69" t="s">
        <v>2</v>
      </c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100"/>
      <c r="CC4" s="69" t="s">
        <v>2</v>
      </c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8" t="s">
        <v>181</v>
      </c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9"/>
      <c r="EE4" s="66" t="s">
        <v>244</v>
      </c>
      <c r="EF4" s="67"/>
      <c r="EG4" s="67"/>
      <c r="EH4" s="67"/>
      <c r="EI4" s="67"/>
      <c r="EJ4" s="67"/>
      <c r="EK4" s="67"/>
      <c r="EL4" s="67"/>
      <c r="EM4" s="68"/>
      <c r="EN4" s="69" t="s">
        <v>244</v>
      </c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61" t="s">
        <v>291</v>
      </c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</row>
    <row r="5" spans="1:227" ht="1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72" t="s">
        <v>86</v>
      </c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80"/>
      <c r="CC5" s="62" t="s">
        <v>3</v>
      </c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81"/>
      <c r="DA5" s="73" t="s">
        <v>182</v>
      </c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4"/>
      <c r="EE5" s="63" t="s">
        <v>245</v>
      </c>
      <c r="EF5" s="64"/>
      <c r="EG5" s="64"/>
      <c r="EH5" s="64"/>
      <c r="EI5" s="64"/>
      <c r="EJ5" s="64"/>
      <c r="EK5" s="64"/>
      <c r="EL5" s="64"/>
      <c r="EM5" s="65"/>
      <c r="EN5" s="63" t="s">
        <v>246</v>
      </c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2" t="s">
        <v>292</v>
      </c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</row>
    <row r="6" spans="1:227" ht="10.15" hidden="1" customHeight="1">
      <c r="A6" s="97"/>
      <c r="B6" s="9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7"/>
      <c r="B7" s="9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7"/>
      <c r="B8" s="9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7"/>
      <c r="B9" s="9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7"/>
      <c r="B10" s="97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7"/>
      <c r="B11" s="97"/>
      <c r="C11" s="88" t="s">
        <v>26</v>
      </c>
      <c r="D11" s="89" t="s">
        <v>5</v>
      </c>
      <c r="E11" s="89" t="s">
        <v>6</v>
      </c>
      <c r="F11" s="72" t="s">
        <v>34</v>
      </c>
      <c r="G11" s="72" t="s">
        <v>7</v>
      </c>
      <c r="H11" s="72" t="s">
        <v>8</v>
      </c>
      <c r="I11" s="72" t="s">
        <v>27</v>
      </c>
      <c r="J11" s="72" t="s">
        <v>9</v>
      </c>
      <c r="K11" s="72" t="s">
        <v>10</v>
      </c>
      <c r="L11" s="89" t="s">
        <v>39</v>
      </c>
      <c r="M11" s="89" t="s">
        <v>9</v>
      </c>
      <c r="N11" s="89" t="s">
        <v>10</v>
      </c>
      <c r="O11" s="89" t="s">
        <v>28</v>
      </c>
      <c r="P11" s="89" t="s">
        <v>11</v>
      </c>
      <c r="Q11" s="89" t="s">
        <v>4</v>
      </c>
      <c r="R11" s="89" t="s">
        <v>29</v>
      </c>
      <c r="S11" s="89" t="s">
        <v>6</v>
      </c>
      <c r="T11" s="89" t="s">
        <v>12</v>
      </c>
      <c r="U11" s="89" t="s">
        <v>51</v>
      </c>
      <c r="V11" s="89" t="s">
        <v>6</v>
      </c>
      <c r="W11" s="89" t="s">
        <v>12</v>
      </c>
      <c r="X11" s="86" t="s">
        <v>30</v>
      </c>
      <c r="Y11" s="87" t="s">
        <v>10</v>
      </c>
      <c r="Z11" s="88" t="s">
        <v>13</v>
      </c>
      <c r="AA11" s="89" t="s">
        <v>31</v>
      </c>
      <c r="AB11" s="89" t="s">
        <v>14</v>
      </c>
      <c r="AC11" s="89" t="s">
        <v>15</v>
      </c>
      <c r="AD11" s="89" t="s">
        <v>32</v>
      </c>
      <c r="AE11" s="89" t="s">
        <v>4</v>
      </c>
      <c r="AF11" s="89" t="s">
        <v>5</v>
      </c>
      <c r="AG11" s="89" t="s">
        <v>33</v>
      </c>
      <c r="AH11" s="89" t="s">
        <v>12</v>
      </c>
      <c r="AI11" s="89" t="s">
        <v>7</v>
      </c>
      <c r="AJ11" s="89" t="s">
        <v>71</v>
      </c>
      <c r="AK11" s="89" t="s">
        <v>16</v>
      </c>
      <c r="AL11" s="89" t="s">
        <v>9</v>
      </c>
      <c r="AM11" s="89" t="s">
        <v>72</v>
      </c>
      <c r="AN11" s="89"/>
      <c r="AO11" s="89"/>
      <c r="AP11" s="86" t="s">
        <v>73</v>
      </c>
      <c r="AQ11" s="87"/>
      <c r="AR11" s="88"/>
      <c r="AS11" s="86" t="s">
        <v>74</v>
      </c>
      <c r="AT11" s="87"/>
      <c r="AU11" s="88"/>
      <c r="AV11" s="89" t="s">
        <v>75</v>
      </c>
      <c r="AW11" s="89"/>
      <c r="AX11" s="89"/>
      <c r="AY11" s="89" t="s">
        <v>76</v>
      </c>
      <c r="AZ11" s="89"/>
      <c r="BA11" s="89"/>
      <c r="BB11" s="89" t="s">
        <v>77</v>
      </c>
      <c r="BC11" s="89"/>
      <c r="BD11" s="89"/>
      <c r="BE11" s="85" t="s">
        <v>78</v>
      </c>
      <c r="BF11" s="85"/>
      <c r="BG11" s="85"/>
      <c r="BH11" s="89" t="s">
        <v>79</v>
      </c>
      <c r="BI11" s="89"/>
      <c r="BJ11" s="89"/>
      <c r="BK11" s="89" t="s">
        <v>80</v>
      </c>
      <c r="BL11" s="89"/>
      <c r="BM11" s="89"/>
      <c r="BN11" s="89" t="s">
        <v>81</v>
      </c>
      <c r="BO11" s="89"/>
      <c r="BP11" s="89"/>
      <c r="BQ11" s="89" t="s">
        <v>82</v>
      </c>
      <c r="BR11" s="89"/>
      <c r="BS11" s="89"/>
      <c r="BT11" s="89" t="s">
        <v>83</v>
      </c>
      <c r="BU11" s="89"/>
      <c r="BV11" s="89"/>
      <c r="BW11" s="82" t="s">
        <v>84</v>
      </c>
      <c r="BX11" s="82"/>
      <c r="BY11" s="82"/>
      <c r="BZ11" s="82" t="s">
        <v>85</v>
      </c>
      <c r="CA11" s="82"/>
      <c r="CB11" s="83"/>
      <c r="CC11" s="72" t="s">
        <v>140</v>
      </c>
      <c r="CD11" s="72"/>
      <c r="CE11" s="72"/>
      <c r="CF11" s="72" t="s">
        <v>141</v>
      </c>
      <c r="CG11" s="72"/>
      <c r="CH11" s="72"/>
      <c r="CI11" s="62" t="s">
        <v>142</v>
      </c>
      <c r="CJ11" s="62"/>
      <c r="CK11" s="62"/>
      <c r="CL11" s="72" t="s">
        <v>143</v>
      </c>
      <c r="CM11" s="72"/>
      <c r="CN11" s="72"/>
      <c r="CO11" s="72" t="s">
        <v>144</v>
      </c>
      <c r="CP11" s="72"/>
      <c r="CQ11" s="72"/>
      <c r="CR11" s="72" t="s">
        <v>145</v>
      </c>
      <c r="CS11" s="72"/>
      <c r="CT11" s="72"/>
      <c r="CU11" s="72" t="s">
        <v>146</v>
      </c>
      <c r="CV11" s="72"/>
      <c r="CW11" s="72"/>
      <c r="CX11" s="72" t="s">
        <v>147</v>
      </c>
      <c r="CY11" s="72"/>
      <c r="CZ11" s="80"/>
      <c r="DA11" s="71" t="s">
        <v>183</v>
      </c>
      <c r="DB11" s="75"/>
      <c r="DC11" s="76"/>
      <c r="DD11" s="71" t="s">
        <v>184</v>
      </c>
      <c r="DE11" s="75"/>
      <c r="DF11" s="76"/>
      <c r="DG11" s="71" t="s">
        <v>185</v>
      </c>
      <c r="DH11" s="75"/>
      <c r="DI11" s="76"/>
      <c r="DJ11" s="62" t="s">
        <v>186</v>
      </c>
      <c r="DK11" s="62"/>
      <c r="DL11" s="62"/>
      <c r="DM11" s="62" t="s">
        <v>187</v>
      </c>
      <c r="DN11" s="62"/>
      <c r="DO11" s="62"/>
      <c r="DP11" s="62" t="s">
        <v>188</v>
      </c>
      <c r="DQ11" s="62"/>
      <c r="DR11" s="62"/>
      <c r="DS11" s="62" t="s">
        <v>189</v>
      </c>
      <c r="DT11" s="62"/>
      <c r="DU11" s="62"/>
      <c r="DV11" s="62" t="s">
        <v>190</v>
      </c>
      <c r="DW11" s="62"/>
      <c r="DX11" s="62"/>
      <c r="DY11" s="62" t="s">
        <v>191</v>
      </c>
      <c r="DZ11" s="62"/>
      <c r="EA11" s="62"/>
      <c r="EB11" s="71" t="s">
        <v>192</v>
      </c>
      <c r="EC11" s="75"/>
      <c r="ED11" s="75"/>
      <c r="EE11" s="62" t="s">
        <v>230</v>
      </c>
      <c r="EF11" s="62"/>
      <c r="EG11" s="62"/>
      <c r="EH11" s="62" t="s">
        <v>231</v>
      </c>
      <c r="EI11" s="62"/>
      <c r="EJ11" s="62"/>
      <c r="EK11" s="62" t="s">
        <v>232</v>
      </c>
      <c r="EL11" s="62"/>
      <c r="EM11" s="62"/>
      <c r="EN11" s="62" t="s">
        <v>233</v>
      </c>
      <c r="EO11" s="62"/>
      <c r="EP11" s="62"/>
      <c r="EQ11" s="62" t="s">
        <v>234</v>
      </c>
      <c r="ER11" s="62"/>
      <c r="ES11" s="62"/>
      <c r="ET11" s="62" t="s">
        <v>235</v>
      </c>
      <c r="EU11" s="62"/>
      <c r="EV11" s="62"/>
      <c r="EW11" s="62" t="s">
        <v>236</v>
      </c>
      <c r="EX11" s="62"/>
      <c r="EY11" s="62"/>
      <c r="EZ11" s="62" t="s">
        <v>237</v>
      </c>
      <c r="FA11" s="62"/>
      <c r="FB11" s="62"/>
      <c r="FC11" s="62" t="s">
        <v>238</v>
      </c>
      <c r="FD11" s="62"/>
      <c r="FE11" s="62"/>
      <c r="FF11" s="62" t="s">
        <v>239</v>
      </c>
      <c r="FG11" s="62"/>
      <c r="FH11" s="62"/>
      <c r="FI11" s="62" t="s">
        <v>240</v>
      </c>
      <c r="FJ11" s="62"/>
      <c r="FK11" s="62"/>
      <c r="FL11" s="62" t="s">
        <v>241</v>
      </c>
      <c r="FM11" s="62"/>
      <c r="FN11" s="62"/>
      <c r="FO11" s="62" t="s">
        <v>242</v>
      </c>
      <c r="FP11" s="62"/>
      <c r="FQ11" s="62"/>
      <c r="FR11" s="62" t="s">
        <v>243</v>
      </c>
      <c r="FS11" s="62"/>
      <c r="FT11" s="71"/>
      <c r="FU11" s="62" t="s">
        <v>293</v>
      </c>
      <c r="FV11" s="62"/>
      <c r="FW11" s="62"/>
      <c r="FX11" s="62" t="s">
        <v>294</v>
      </c>
      <c r="FY11" s="62"/>
      <c r="FZ11" s="62"/>
      <c r="GA11" s="62" t="s">
        <v>295</v>
      </c>
      <c r="GB11" s="62"/>
      <c r="GC11" s="62"/>
      <c r="GD11" s="62" t="s">
        <v>296</v>
      </c>
      <c r="GE11" s="62"/>
      <c r="GF11" s="62"/>
      <c r="GG11" s="62" t="s">
        <v>297</v>
      </c>
      <c r="GH11" s="62"/>
      <c r="GI11" s="62"/>
      <c r="GJ11" s="62" t="s">
        <v>298</v>
      </c>
      <c r="GK11" s="62"/>
      <c r="GL11" s="62"/>
      <c r="GM11" s="62" t="s">
        <v>299</v>
      </c>
      <c r="GN11" s="62"/>
      <c r="GO11" s="62"/>
      <c r="GP11" s="62" t="s">
        <v>300</v>
      </c>
      <c r="GQ11" s="62"/>
      <c r="GR11" s="62"/>
      <c r="GS11" s="62" t="s">
        <v>301</v>
      </c>
      <c r="GT11" s="62"/>
      <c r="GU11" s="62"/>
      <c r="GV11" s="62" t="s">
        <v>302</v>
      </c>
      <c r="GW11" s="62"/>
      <c r="GX11" s="62"/>
      <c r="GY11" s="62" t="s">
        <v>303</v>
      </c>
      <c r="GZ11" s="62"/>
      <c r="HA11" s="62"/>
      <c r="HB11" s="62" t="s">
        <v>304</v>
      </c>
      <c r="HC11" s="62"/>
      <c r="HD11" s="62"/>
      <c r="HE11" s="62" t="s">
        <v>305</v>
      </c>
      <c r="HF11" s="62"/>
      <c r="HG11" s="62"/>
      <c r="HH11" s="62" t="s">
        <v>306</v>
      </c>
      <c r="HI11" s="62"/>
      <c r="HJ11" s="62"/>
      <c r="HK11" s="62" t="s">
        <v>307</v>
      </c>
      <c r="HL11" s="62"/>
      <c r="HM11" s="62"/>
      <c r="HN11" s="62" t="s">
        <v>308</v>
      </c>
      <c r="HO11" s="62"/>
      <c r="HP11" s="62"/>
      <c r="HQ11" s="62" t="s">
        <v>309</v>
      </c>
      <c r="HR11" s="62"/>
      <c r="HS11" s="62"/>
    </row>
    <row r="12" spans="1:227" ht="156" customHeight="1" thickBot="1">
      <c r="A12" s="97"/>
      <c r="B12" s="97"/>
      <c r="C12" s="94" t="s">
        <v>18</v>
      </c>
      <c r="D12" s="84"/>
      <c r="E12" s="84"/>
      <c r="F12" s="95" t="s">
        <v>401</v>
      </c>
      <c r="G12" s="95"/>
      <c r="H12" s="94"/>
      <c r="I12" s="96" t="s">
        <v>35</v>
      </c>
      <c r="J12" s="95"/>
      <c r="K12" s="95"/>
      <c r="L12" s="84" t="s">
        <v>40</v>
      </c>
      <c r="M12" s="84"/>
      <c r="N12" s="84"/>
      <c r="O12" s="84" t="s">
        <v>44</v>
      </c>
      <c r="P12" s="84"/>
      <c r="Q12" s="84"/>
      <c r="R12" s="84" t="s">
        <v>47</v>
      </c>
      <c r="S12" s="84"/>
      <c r="T12" s="84"/>
      <c r="U12" s="84" t="s">
        <v>52</v>
      </c>
      <c r="V12" s="84"/>
      <c r="W12" s="84"/>
      <c r="X12" s="84" t="s">
        <v>54</v>
      </c>
      <c r="Y12" s="84"/>
      <c r="Z12" s="84"/>
      <c r="AA12" s="84" t="s">
        <v>57</v>
      </c>
      <c r="AB12" s="84"/>
      <c r="AC12" s="84"/>
      <c r="AD12" s="84" t="s">
        <v>61</v>
      </c>
      <c r="AE12" s="84"/>
      <c r="AF12" s="84"/>
      <c r="AG12" s="84" t="s">
        <v>63</v>
      </c>
      <c r="AH12" s="84"/>
      <c r="AI12" s="84"/>
      <c r="AJ12" s="84" t="s">
        <v>67</v>
      </c>
      <c r="AK12" s="84"/>
      <c r="AL12" s="84"/>
      <c r="AM12" s="84" t="s">
        <v>89</v>
      </c>
      <c r="AN12" s="84"/>
      <c r="AO12" s="84"/>
      <c r="AP12" s="84" t="s">
        <v>92</v>
      </c>
      <c r="AQ12" s="84"/>
      <c r="AR12" s="84"/>
      <c r="AS12" s="84" t="s">
        <v>96</v>
      </c>
      <c r="AT12" s="84"/>
      <c r="AU12" s="84"/>
      <c r="AV12" s="84" t="s">
        <v>100</v>
      </c>
      <c r="AW12" s="84"/>
      <c r="AX12" s="84"/>
      <c r="AY12" s="84" t="s">
        <v>101</v>
      </c>
      <c r="AZ12" s="84"/>
      <c r="BA12" s="84"/>
      <c r="BB12" s="84" t="s">
        <v>104</v>
      </c>
      <c r="BC12" s="84"/>
      <c r="BD12" s="84"/>
      <c r="BE12" s="84" t="s">
        <v>108</v>
      </c>
      <c r="BF12" s="84"/>
      <c r="BG12" s="84"/>
      <c r="BH12" s="84" t="s">
        <v>112</v>
      </c>
      <c r="BI12" s="84"/>
      <c r="BJ12" s="84"/>
      <c r="BK12" s="84" t="s">
        <v>116</v>
      </c>
      <c r="BL12" s="84"/>
      <c r="BM12" s="84"/>
      <c r="BN12" s="84" t="s">
        <v>120</v>
      </c>
      <c r="BO12" s="84"/>
      <c r="BP12" s="84"/>
      <c r="BQ12" s="84" t="s">
        <v>124</v>
      </c>
      <c r="BR12" s="84"/>
      <c r="BS12" s="84"/>
      <c r="BT12" s="84" t="s">
        <v>128</v>
      </c>
      <c r="BU12" s="84"/>
      <c r="BV12" s="84"/>
      <c r="BW12" s="84" t="s">
        <v>132</v>
      </c>
      <c r="BX12" s="84"/>
      <c r="BY12" s="84"/>
      <c r="BZ12" s="84" t="s">
        <v>136</v>
      </c>
      <c r="CA12" s="84"/>
      <c r="CB12" s="84"/>
      <c r="CC12" s="58" t="s">
        <v>149</v>
      </c>
      <c r="CD12" s="59"/>
      <c r="CE12" s="60"/>
      <c r="CF12" s="58" t="s">
        <v>153</v>
      </c>
      <c r="CG12" s="59"/>
      <c r="CH12" s="60"/>
      <c r="CI12" s="58" t="s">
        <v>157</v>
      </c>
      <c r="CJ12" s="59"/>
      <c r="CK12" s="60"/>
      <c r="CL12" s="58" t="s">
        <v>161</v>
      </c>
      <c r="CM12" s="59"/>
      <c r="CN12" s="60"/>
      <c r="CO12" s="58" t="s">
        <v>165</v>
      </c>
      <c r="CP12" s="59"/>
      <c r="CQ12" s="60"/>
      <c r="CR12" s="58" t="s">
        <v>169</v>
      </c>
      <c r="CS12" s="59"/>
      <c r="CT12" s="60"/>
      <c r="CU12" s="58" t="s">
        <v>173</v>
      </c>
      <c r="CV12" s="59"/>
      <c r="CW12" s="60"/>
      <c r="CX12" s="58" t="s">
        <v>177</v>
      </c>
      <c r="CY12" s="59"/>
      <c r="CZ12" s="59"/>
      <c r="DA12" s="58" t="s">
        <v>193</v>
      </c>
      <c r="DB12" s="59"/>
      <c r="DC12" s="60"/>
      <c r="DD12" s="58" t="s">
        <v>195</v>
      </c>
      <c r="DE12" s="59"/>
      <c r="DF12" s="60"/>
      <c r="DG12" s="58" t="s">
        <v>199</v>
      </c>
      <c r="DH12" s="59"/>
      <c r="DI12" s="60"/>
      <c r="DJ12" s="58" t="s">
        <v>203</v>
      </c>
      <c r="DK12" s="59"/>
      <c r="DL12" s="60"/>
      <c r="DM12" s="58" t="s">
        <v>207</v>
      </c>
      <c r="DN12" s="59"/>
      <c r="DO12" s="60"/>
      <c r="DP12" s="58" t="s">
        <v>211</v>
      </c>
      <c r="DQ12" s="59"/>
      <c r="DR12" s="60"/>
      <c r="DS12" s="58" t="s">
        <v>215</v>
      </c>
      <c r="DT12" s="59"/>
      <c r="DU12" s="60"/>
      <c r="DV12" s="58" t="s">
        <v>219</v>
      </c>
      <c r="DW12" s="59"/>
      <c r="DX12" s="60"/>
      <c r="DY12" s="58" t="s">
        <v>223</v>
      </c>
      <c r="DZ12" s="59"/>
      <c r="EA12" s="60"/>
      <c r="EB12" s="58" t="s">
        <v>226</v>
      </c>
      <c r="EC12" s="59"/>
      <c r="ED12" s="59"/>
      <c r="EE12" s="58" t="s">
        <v>247</v>
      </c>
      <c r="EF12" s="59"/>
      <c r="EG12" s="60"/>
      <c r="EH12" s="58" t="s">
        <v>251</v>
      </c>
      <c r="EI12" s="59"/>
      <c r="EJ12" s="60"/>
      <c r="EK12" s="58" t="s">
        <v>255</v>
      </c>
      <c r="EL12" s="59"/>
      <c r="EM12" s="60"/>
      <c r="EN12" s="58" t="s">
        <v>259</v>
      </c>
      <c r="EO12" s="59"/>
      <c r="EP12" s="60"/>
      <c r="EQ12" s="58" t="s">
        <v>260</v>
      </c>
      <c r="ER12" s="59"/>
      <c r="ES12" s="60"/>
      <c r="ET12" s="58" t="s">
        <v>264</v>
      </c>
      <c r="EU12" s="59"/>
      <c r="EV12" s="60"/>
      <c r="EW12" s="58" t="s">
        <v>266</v>
      </c>
      <c r="EX12" s="59"/>
      <c r="EY12" s="60"/>
      <c r="EZ12" s="58" t="s">
        <v>268</v>
      </c>
      <c r="FA12" s="59"/>
      <c r="FB12" s="60"/>
      <c r="FC12" s="58" t="s">
        <v>270</v>
      </c>
      <c r="FD12" s="59"/>
      <c r="FE12" s="60"/>
      <c r="FF12" s="58" t="s">
        <v>274</v>
      </c>
      <c r="FG12" s="59"/>
      <c r="FH12" s="60"/>
      <c r="FI12" s="58" t="s">
        <v>277</v>
      </c>
      <c r="FJ12" s="59"/>
      <c r="FK12" s="60"/>
      <c r="FL12" s="58" t="s">
        <v>280</v>
      </c>
      <c r="FM12" s="59"/>
      <c r="FN12" s="60"/>
      <c r="FO12" s="58" t="s">
        <v>284</v>
      </c>
      <c r="FP12" s="59"/>
      <c r="FQ12" s="60"/>
      <c r="FR12" s="58" t="s">
        <v>287</v>
      </c>
      <c r="FS12" s="59"/>
      <c r="FT12" s="59"/>
      <c r="FU12" s="58" t="s">
        <v>313</v>
      </c>
      <c r="FV12" s="59"/>
      <c r="FW12" s="60"/>
      <c r="FX12" s="58" t="s">
        <v>314</v>
      </c>
      <c r="FY12" s="59"/>
      <c r="FZ12" s="60"/>
      <c r="GA12" s="58" t="s">
        <v>318</v>
      </c>
      <c r="GB12" s="59"/>
      <c r="GC12" s="60"/>
      <c r="GD12" s="58" t="s">
        <v>365</v>
      </c>
      <c r="GE12" s="59"/>
      <c r="GF12" s="60"/>
      <c r="GG12" s="58" t="s">
        <v>321</v>
      </c>
      <c r="GH12" s="59"/>
      <c r="GI12" s="60"/>
      <c r="GJ12" s="58" t="s">
        <v>323</v>
      </c>
      <c r="GK12" s="59"/>
      <c r="GL12" s="60"/>
      <c r="GM12" s="58" t="s">
        <v>327</v>
      </c>
      <c r="GN12" s="59"/>
      <c r="GO12" s="60"/>
      <c r="GP12" s="58" t="s">
        <v>329</v>
      </c>
      <c r="GQ12" s="59"/>
      <c r="GR12" s="60"/>
      <c r="GS12" s="58" t="s">
        <v>333</v>
      </c>
      <c r="GT12" s="59"/>
      <c r="GU12" s="60"/>
      <c r="GV12" s="58" t="s">
        <v>335</v>
      </c>
      <c r="GW12" s="59"/>
      <c r="GX12" s="60"/>
      <c r="GY12" s="58" t="s">
        <v>339</v>
      </c>
      <c r="GZ12" s="59"/>
      <c r="HA12" s="60"/>
      <c r="HB12" s="58" t="s">
        <v>343</v>
      </c>
      <c r="HC12" s="59"/>
      <c r="HD12" s="60"/>
      <c r="HE12" s="58" t="s">
        <v>347</v>
      </c>
      <c r="HF12" s="59"/>
      <c r="HG12" s="60"/>
      <c r="HH12" s="58" t="s">
        <v>351</v>
      </c>
      <c r="HI12" s="59"/>
      <c r="HJ12" s="60"/>
      <c r="HK12" s="58" t="s">
        <v>355</v>
      </c>
      <c r="HL12" s="59"/>
      <c r="HM12" s="60"/>
      <c r="HN12" s="58" t="s">
        <v>358</v>
      </c>
      <c r="HO12" s="59"/>
      <c r="HP12" s="60"/>
      <c r="HQ12" s="58" t="s">
        <v>361</v>
      </c>
      <c r="HR12" s="59"/>
      <c r="HS12" s="60"/>
    </row>
    <row r="13" spans="1:227" ht="90.6" customHeight="1" thickBot="1">
      <c r="A13" s="97"/>
      <c r="B13" s="97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90" t="s">
        <v>3209</v>
      </c>
      <c r="B39" s="9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92" t="s">
        <v>3241</v>
      </c>
      <c r="B40" s="93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0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0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0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0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0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0</v>
      </c>
    </row>
    <row r="51" spans="2:4">
      <c r="B51" t="s">
        <v>3216</v>
      </c>
      <c r="C51" t="s">
        <v>3221</v>
      </c>
      <c r="D51">
        <f>(DA40+DD40+DG40+DJ40+DM40+DP40+DS40+DV40+DY40+EB40)/10</f>
        <v>0</v>
      </c>
    </row>
    <row r="52" spans="2:4">
      <c r="B52" t="s">
        <v>3217</v>
      </c>
      <c r="C52" t="s">
        <v>3221</v>
      </c>
      <c r="D52">
        <f>(DB40+DE40+DH40+DK40+DN40+DQ40+DT40+DW40+DZ40+EC40)/10</f>
        <v>0</v>
      </c>
    </row>
    <row r="53" spans="2:4">
      <c r="B53" t="s">
        <v>3218</v>
      </c>
      <c r="C53" t="s">
        <v>3221</v>
      </c>
      <c r="D53">
        <f>(DC40+DF40+DI40+DL40+DO40+DR40+DU40+DX40+EA40+ED40)/10</f>
        <v>0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0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0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0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0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0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workbookViewId="0">
      <selection activeCell="A40" sqref="A40:B40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57" t="s">
        <v>3240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7" t="s">
        <v>0</v>
      </c>
      <c r="B4" s="97" t="s">
        <v>1</v>
      </c>
      <c r="C4" s="98" t="s">
        <v>87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99"/>
      <c r="BH4" s="69" t="s">
        <v>2</v>
      </c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 t="s">
        <v>2</v>
      </c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9" t="s">
        <v>181</v>
      </c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9"/>
      <c r="EQ4" s="78" t="s">
        <v>244</v>
      </c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66" t="s">
        <v>244</v>
      </c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 t="s">
        <v>244</v>
      </c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 t="s">
        <v>244</v>
      </c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8"/>
      <c r="HT4" s="69" t="s">
        <v>244</v>
      </c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81" t="s">
        <v>291</v>
      </c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3"/>
    </row>
    <row r="5" spans="1:317" ht="15.75" customHeight="1">
      <c r="A5" s="97"/>
      <c r="B5" s="97"/>
      <c r="C5" s="87" t="s">
        <v>88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0" t="s">
        <v>86</v>
      </c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7"/>
      <c r="CU5" s="71" t="s">
        <v>3</v>
      </c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6"/>
      <c r="DP5" s="74" t="s">
        <v>182</v>
      </c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1"/>
      <c r="EQ5" s="72" t="s">
        <v>387</v>
      </c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63" t="s">
        <v>245</v>
      </c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 t="s">
        <v>426</v>
      </c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 t="s">
        <v>438</v>
      </c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5"/>
      <c r="HT5" s="63" t="s">
        <v>246</v>
      </c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71" t="s">
        <v>292</v>
      </c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75"/>
      <c r="JT5" s="75"/>
      <c r="JU5" s="75"/>
      <c r="JV5" s="75"/>
      <c r="JW5" s="75"/>
      <c r="JX5" s="75"/>
      <c r="JY5" s="75"/>
      <c r="JZ5" s="75"/>
      <c r="KA5" s="75"/>
      <c r="KB5" s="75"/>
      <c r="KC5" s="75"/>
      <c r="KD5" s="75"/>
      <c r="KE5" s="75"/>
      <c r="KF5" s="75"/>
      <c r="KG5" s="75"/>
      <c r="KH5" s="75"/>
      <c r="KI5" s="75"/>
      <c r="KJ5" s="75"/>
      <c r="KK5" s="75"/>
      <c r="KL5" s="75"/>
      <c r="KM5" s="75"/>
      <c r="KN5" s="75"/>
      <c r="KO5" s="75"/>
      <c r="KP5" s="75"/>
      <c r="KQ5" s="75"/>
      <c r="KR5" s="75"/>
      <c r="KS5" s="75"/>
      <c r="KT5" s="75"/>
      <c r="KU5" s="75"/>
      <c r="KV5" s="75"/>
      <c r="KW5" s="75"/>
      <c r="KX5" s="75"/>
      <c r="KY5" s="75"/>
      <c r="KZ5" s="75"/>
      <c r="LA5" s="75"/>
      <c r="LB5" s="75"/>
      <c r="LC5" s="75"/>
      <c r="LD5" s="75"/>
      <c r="LE5" s="76"/>
    </row>
    <row r="6" spans="1:317" ht="0.75" customHeight="1">
      <c r="A6" s="97"/>
      <c r="B6" s="97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7"/>
      <c r="B7" s="97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7"/>
      <c r="B8" s="97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7"/>
      <c r="B9" s="9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7"/>
      <c r="B10" s="97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7"/>
      <c r="B11" s="97"/>
      <c r="C11" s="88" t="s">
        <v>368</v>
      </c>
      <c r="D11" s="89" t="s">
        <v>5</v>
      </c>
      <c r="E11" s="89" t="s">
        <v>6</v>
      </c>
      <c r="F11" s="72" t="s">
        <v>369</v>
      </c>
      <c r="G11" s="72" t="s">
        <v>7</v>
      </c>
      <c r="H11" s="72" t="s">
        <v>8</v>
      </c>
      <c r="I11" s="72" t="s">
        <v>370</v>
      </c>
      <c r="J11" s="72" t="s">
        <v>9</v>
      </c>
      <c r="K11" s="72" t="s">
        <v>10</v>
      </c>
      <c r="L11" s="89" t="s">
        <v>371</v>
      </c>
      <c r="M11" s="89" t="s">
        <v>9</v>
      </c>
      <c r="N11" s="89" t="s">
        <v>10</v>
      </c>
      <c r="O11" s="89" t="s">
        <v>372</v>
      </c>
      <c r="P11" s="89" t="s">
        <v>11</v>
      </c>
      <c r="Q11" s="89" t="s">
        <v>4</v>
      </c>
      <c r="R11" s="89" t="s">
        <v>373</v>
      </c>
      <c r="S11" s="89" t="s">
        <v>6</v>
      </c>
      <c r="T11" s="89" t="s">
        <v>12</v>
      </c>
      <c r="U11" s="89" t="s">
        <v>374</v>
      </c>
      <c r="V11" s="89" t="s">
        <v>6</v>
      </c>
      <c r="W11" s="89" t="s">
        <v>12</v>
      </c>
      <c r="X11" s="86" t="s">
        <v>375</v>
      </c>
      <c r="Y11" s="87" t="s">
        <v>10</v>
      </c>
      <c r="Z11" s="88" t="s">
        <v>13</v>
      </c>
      <c r="AA11" s="89" t="s">
        <v>376</v>
      </c>
      <c r="AB11" s="89" t="s">
        <v>14</v>
      </c>
      <c r="AC11" s="89" t="s">
        <v>15</v>
      </c>
      <c r="AD11" s="89" t="s">
        <v>377</v>
      </c>
      <c r="AE11" s="89" t="s">
        <v>4</v>
      </c>
      <c r="AF11" s="89" t="s">
        <v>5</v>
      </c>
      <c r="AG11" s="89" t="s">
        <v>378</v>
      </c>
      <c r="AH11" s="89" t="s">
        <v>12</v>
      </c>
      <c r="AI11" s="89" t="s">
        <v>7</v>
      </c>
      <c r="AJ11" s="80" t="s">
        <v>379</v>
      </c>
      <c r="AK11" s="103"/>
      <c r="AL11" s="103"/>
      <c r="AM11" s="80" t="s">
        <v>380</v>
      </c>
      <c r="AN11" s="103"/>
      <c r="AO11" s="103"/>
      <c r="AP11" s="80" t="s">
        <v>381</v>
      </c>
      <c r="AQ11" s="103"/>
      <c r="AR11" s="103"/>
      <c r="AS11" s="80" t="s">
        <v>382</v>
      </c>
      <c r="AT11" s="103"/>
      <c r="AU11" s="103"/>
      <c r="AV11" s="80" t="s">
        <v>383</v>
      </c>
      <c r="AW11" s="103"/>
      <c r="AX11" s="103"/>
      <c r="AY11" s="80" t="s">
        <v>384</v>
      </c>
      <c r="AZ11" s="103"/>
      <c r="BA11" s="103"/>
      <c r="BB11" s="80" t="s">
        <v>385</v>
      </c>
      <c r="BC11" s="103"/>
      <c r="BD11" s="103"/>
      <c r="BE11" s="80" t="s">
        <v>386</v>
      </c>
      <c r="BF11" s="103"/>
      <c r="BG11" s="103"/>
      <c r="BH11" s="89" t="s">
        <v>402</v>
      </c>
      <c r="BI11" s="89"/>
      <c r="BJ11" s="89"/>
      <c r="BK11" s="86" t="s">
        <v>5</v>
      </c>
      <c r="BL11" s="87"/>
      <c r="BM11" s="88"/>
      <c r="BN11" s="86" t="s">
        <v>403</v>
      </c>
      <c r="BO11" s="87"/>
      <c r="BP11" s="88"/>
      <c r="BQ11" s="89" t="s">
        <v>12</v>
      </c>
      <c r="BR11" s="89"/>
      <c r="BS11" s="89"/>
      <c r="BT11" s="89" t="s">
        <v>7</v>
      </c>
      <c r="BU11" s="89"/>
      <c r="BV11" s="89"/>
      <c r="BW11" s="89" t="s">
        <v>8</v>
      </c>
      <c r="BX11" s="89"/>
      <c r="BY11" s="89"/>
      <c r="BZ11" s="85" t="s">
        <v>16</v>
      </c>
      <c r="CA11" s="85"/>
      <c r="CB11" s="85"/>
      <c r="CC11" s="89" t="s">
        <v>9</v>
      </c>
      <c r="CD11" s="89"/>
      <c r="CE11" s="89"/>
      <c r="CF11" s="89" t="s">
        <v>10</v>
      </c>
      <c r="CG11" s="89"/>
      <c r="CH11" s="89"/>
      <c r="CI11" s="89" t="s">
        <v>13</v>
      </c>
      <c r="CJ11" s="89"/>
      <c r="CK11" s="89"/>
      <c r="CL11" s="89" t="s">
        <v>404</v>
      </c>
      <c r="CM11" s="89"/>
      <c r="CN11" s="89"/>
      <c r="CO11" s="89" t="s">
        <v>14</v>
      </c>
      <c r="CP11" s="89"/>
      <c r="CQ11" s="89"/>
      <c r="CR11" s="82" t="s">
        <v>15</v>
      </c>
      <c r="CS11" s="82"/>
      <c r="CT11" s="82"/>
      <c r="CU11" s="82" t="s">
        <v>405</v>
      </c>
      <c r="CV11" s="82"/>
      <c r="CW11" s="83"/>
      <c r="CX11" s="72" t="s">
        <v>406</v>
      </c>
      <c r="CY11" s="72"/>
      <c r="CZ11" s="72"/>
      <c r="DA11" s="72" t="s">
        <v>407</v>
      </c>
      <c r="DB11" s="72"/>
      <c r="DC11" s="72"/>
      <c r="DD11" s="62" t="s">
        <v>408</v>
      </c>
      <c r="DE11" s="62"/>
      <c r="DF11" s="62"/>
      <c r="DG11" s="72" t="s">
        <v>409</v>
      </c>
      <c r="DH11" s="72"/>
      <c r="DI11" s="72"/>
      <c r="DJ11" s="72" t="s">
        <v>410</v>
      </c>
      <c r="DK11" s="72"/>
      <c r="DL11" s="72"/>
      <c r="DM11" s="72" t="s">
        <v>411</v>
      </c>
      <c r="DN11" s="72"/>
      <c r="DO11" s="72"/>
      <c r="DP11" s="71" t="s">
        <v>396</v>
      </c>
      <c r="DQ11" s="75"/>
      <c r="DR11" s="76"/>
      <c r="DS11" s="71" t="s">
        <v>397</v>
      </c>
      <c r="DT11" s="75"/>
      <c r="DU11" s="76"/>
      <c r="DV11" s="71" t="s">
        <v>398</v>
      </c>
      <c r="DW11" s="75"/>
      <c r="DX11" s="76"/>
      <c r="DY11" s="62" t="s">
        <v>399</v>
      </c>
      <c r="DZ11" s="62"/>
      <c r="EA11" s="62"/>
      <c r="EB11" s="62" t="s">
        <v>400</v>
      </c>
      <c r="EC11" s="62"/>
      <c r="ED11" s="62"/>
      <c r="EE11" s="62" t="s">
        <v>412</v>
      </c>
      <c r="EF11" s="62"/>
      <c r="EG11" s="62"/>
      <c r="EH11" s="62" t="s">
        <v>413</v>
      </c>
      <c r="EI11" s="62"/>
      <c r="EJ11" s="62"/>
      <c r="EK11" s="62" t="s">
        <v>414</v>
      </c>
      <c r="EL11" s="62"/>
      <c r="EM11" s="62"/>
      <c r="EN11" s="62" t="s">
        <v>415</v>
      </c>
      <c r="EO11" s="62"/>
      <c r="EP11" s="71"/>
      <c r="EQ11" s="62" t="s">
        <v>388</v>
      </c>
      <c r="ER11" s="62"/>
      <c r="ES11" s="62"/>
      <c r="ET11" s="62" t="s">
        <v>389</v>
      </c>
      <c r="EU11" s="62"/>
      <c r="EV11" s="62"/>
      <c r="EW11" s="62" t="s">
        <v>390</v>
      </c>
      <c r="EX11" s="62"/>
      <c r="EY11" s="62"/>
      <c r="EZ11" s="62" t="s">
        <v>391</v>
      </c>
      <c r="FA11" s="62"/>
      <c r="FB11" s="62"/>
      <c r="FC11" s="62" t="s">
        <v>392</v>
      </c>
      <c r="FD11" s="62"/>
      <c r="FE11" s="62"/>
      <c r="FF11" s="62" t="s">
        <v>393</v>
      </c>
      <c r="FG11" s="62"/>
      <c r="FH11" s="62"/>
      <c r="FI11" s="62" t="s">
        <v>394</v>
      </c>
      <c r="FJ11" s="62"/>
      <c r="FK11" s="62"/>
      <c r="FL11" s="62" t="s">
        <v>395</v>
      </c>
      <c r="FM11" s="62"/>
      <c r="FN11" s="62"/>
      <c r="FO11" s="62" t="s">
        <v>431</v>
      </c>
      <c r="FP11" s="62"/>
      <c r="FQ11" s="62"/>
      <c r="FR11" s="62" t="s">
        <v>432</v>
      </c>
      <c r="FS11" s="62"/>
      <c r="FT11" s="62"/>
      <c r="FU11" s="62" t="s">
        <v>433</v>
      </c>
      <c r="FV11" s="62"/>
      <c r="FW11" s="62"/>
      <c r="FX11" s="62" t="s">
        <v>434</v>
      </c>
      <c r="FY11" s="62"/>
      <c r="FZ11" s="62"/>
      <c r="GA11" s="62" t="s">
        <v>435</v>
      </c>
      <c r="GB11" s="62"/>
      <c r="GC11" s="62"/>
      <c r="GD11" s="62" t="s">
        <v>436</v>
      </c>
      <c r="GE11" s="62"/>
      <c r="GF11" s="62"/>
      <c r="GG11" s="71" t="s">
        <v>437</v>
      </c>
      <c r="GH11" s="75"/>
      <c r="GI11" s="76"/>
      <c r="GJ11" s="71" t="s">
        <v>427</v>
      </c>
      <c r="GK11" s="75"/>
      <c r="GL11" s="76"/>
      <c r="GM11" s="71" t="s">
        <v>428</v>
      </c>
      <c r="GN11" s="75"/>
      <c r="GO11" s="76"/>
      <c r="GP11" s="71" t="s">
        <v>429</v>
      </c>
      <c r="GQ11" s="75"/>
      <c r="GR11" s="76"/>
      <c r="GS11" s="71" t="s">
        <v>430</v>
      </c>
      <c r="GT11" s="75"/>
      <c r="GU11" s="76"/>
      <c r="GV11" s="71" t="s">
        <v>439</v>
      </c>
      <c r="GW11" s="75"/>
      <c r="GX11" s="76"/>
      <c r="GY11" s="71" t="s">
        <v>440</v>
      </c>
      <c r="GZ11" s="75"/>
      <c r="HA11" s="76"/>
      <c r="HB11" s="71" t="s">
        <v>441</v>
      </c>
      <c r="HC11" s="75"/>
      <c r="HD11" s="76"/>
      <c r="HE11" s="71" t="s">
        <v>442</v>
      </c>
      <c r="HF11" s="75"/>
      <c r="HG11" s="76"/>
      <c r="HH11" s="71" t="s">
        <v>443</v>
      </c>
      <c r="HI11" s="75"/>
      <c r="HJ11" s="76"/>
      <c r="HK11" s="71" t="s">
        <v>444</v>
      </c>
      <c r="HL11" s="75"/>
      <c r="HM11" s="76"/>
      <c r="HN11" s="71" t="s">
        <v>445</v>
      </c>
      <c r="HO11" s="75"/>
      <c r="HP11" s="76"/>
      <c r="HQ11" s="71" t="s">
        <v>446</v>
      </c>
      <c r="HR11" s="75"/>
      <c r="HS11" s="76"/>
      <c r="HT11" s="76" t="s">
        <v>416</v>
      </c>
      <c r="HU11" s="62"/>
      <c r="HV11" s="62"/>
      <c r="HW11" s="62" t="s">
        <v>417</v>
      </c>
      <c r="HX11" s="62"/>
      <c r="HY11" s="62"/>
      <c r="HZ11" s="62" t="s">
        <v>418</v>
      </c>
      <c r="IA11" s="62"/>
      <c r="IB11" s="62"/>
      <c r="IC11" s="62" t="s">
        <v>419</v>
      </c>
      <c r="ID11" s="62"/>
      <c r="IE11" s="62"/>
      <c r="IF11" s="62" t="s">
        <v>420</v>
      </c>
      <c r="IG11" s="62"/>
      <c r="IH11" s="62"/>
      <c r="II11" s="62" t="s">
        <v>421</v>
      </c>
      <c r="IJ11" s="62"/>
      <c r="IK11" s="62"/>
      <c r="IL11" s="62" t="s">
        <v>422</v>
      </c>
      <c r="IM11" s="62"/>
      <c r="IN11" s="62"/>
      <c r="IO11" s="62" t="s">
        <v>423</v>
      </c>
      <c r="IP11" s="62"/>
      <c r="IQ11" s="62"/>
      <c r="IR11" s="62" t="s">
        <v>424</v>
      </c>
      <c r="IS11" s="62"/>
      <c r="IT11" s="62"/>
      <c r="IU11" s="62" t="s">
        <v>425</v>
      </c>
      <c r="IV11" s="62"/>
      <c r="IW11" s="62"/>
      <c r="IX11" s="62" t="s">
        <v>447</v>
      </c>
      <c r="IY11" s="62"/>
      <c r="IZ11" s="62"/>
      <c r="JA11" s="62" t="s">
        <v>448</v>
      </c>
      <c r="JB11" s="62"/>
      <c r="JC11" s="62"/>
      <c r="JD11" s="62" t="s">
        <v>449</v>
      </c>
      <c r="JE11" s="62"/>
      <c r="JF11" s="62"/>
      <c r="JG11" s="62" t="s">
        <v>450</v>
      </c>
      <c r="JH11" s="62"/>
      <c r="JI11" s="62"/>
      <c r="JJ11" s="62" t="s">
        <v>451</v>
      </c>
      <c r="JK11" s="62"/>
      <c r="JL11" s="62"/>
      <c r="JM11" s="62" t="s">
        <v>452</v>
      </c>
      <c r="JN11" s="62"/>
      <c r="JO11" s="62"/>
      <c r="JP11" s="62" t="s">
        <v>453</v>
      </c>
      <c r="JQ11" s="62"/>
      <c r="JR11" s="62"/>
      <c r="JS11" s="62" t="s">
        <v>454</v>
      </c>
      <c r="JT11" s="62"/>
      <c r="JU11" s="62"/>
      <c r="JV11" s="62" t="s">
        <v>455</v>
      </c>
      <c r="JW11" s="62"/>
      <c r="JX11" s="62"/>
      <c r="JY11" s="62" t="s">
        <v>456</v>
      </c>
      <c r="JZ11" s="62"/>
      <c r="KA11" s="62"/>
      <c r="KB11" s="62" t="s">
        <v>457</v>
      </c>
      <c r="KC11" s="62"/>
      <c r="KD11" s="62"/>
      <c r="KE11" s="62" t="s">
        <v>458</v>
      </c>
      <c r="KF11" s="62"/>
      <c r="KG11" s="62"/>
      <c r="KH11" s="62" t="s">
        <v>459</v>
      </c>
      <c r="KI11" s="62"/>
      <c r="KJ11" s="62"/>
      <c r="KK11" s="62" t="s">
        <v>460</v>
      </c>
      <c r="KL11" s="62"/>
      <c r="KM11" s="62"/>
      <c r="KN11" s="62" t="s">
        <v>461</v>
      </c>
      <c r="KO11" s="62"/>
      <c r="KP11" s="62"/>
      <c r="KQ11" s="62" t="s">
        <v>462</v>
      </c>
      <c r="KR11" s="62"/>
      <c r="KS11" s="62"/>
      <c r="KT11" s="62" t="s">
        <v>463</v>
      </c>
      <c r="KU11" s="62"/>
      <c r="KV11" s="71"/>
      <c r="KW11" s="62" t="s">
        <v>464</v>
      </c>
      <c r="KX11" s="62"/>
      <c r="KY11" s="71"/>
      <c r="KZ11" s="62" t="s">
        <v>465</v>
      </c>
      <c r="LA11" s="62"/>
      <c r="LB11" s="71"/>
      <c r="LC11" s="62" t="s">
        <v>466</v>
      </c>
      <c r="LD11" s="62"/>
      <c r="LE11" s="62"/>
    </row>
    <row r="12" spans="1:317" ht="110.25" customHeight="1" thickBot="1">
      <c r="A12" s="97"/>
      <c r="B12" s="97"/>
      <c r="C12" s="58" t="s">
        <v>467</v>
      </c>
      <c r="D12" s="59"/>
      <c r="E12" s="60"/>
      <c r="F12" s="58" t="s">
        <v>471</v>
      </c>
      <c r="G12" s="59"/>
      <c r="H12" s="60"/>
      <c r="I12" s="58" t="s">
        <v>475</v>
      </c>
      <c r="J12" s="59"/>
      <c r="K12" s="60"/>
      <c r="L12" s="58" t="s">
        <v>479</v>
      </c>
      <c r="M12" s="59"/>
      <c r="N12" s="60"/>
      <c r="O12" s="58" t="s">
        <v>483</v>
      </c>
      <c r="P12" s="59"/>
      <c r="Q12" s="60"/>
      <c r="R12" s="58" t="s">
        <v>484</v>
      </c>
      <c r="S12" s="59"/>
      <c r="T12" s="60"/>
      <c r="U12" s="58" t="s">
        <v>488</v>
      </c>
      <c r="V12" s="59"/>
      <c r="W12" s="60"/>
      <c r="X12" s="58" t="s">
        <v>493</v>
      </c>
      <c r="Y12" s="59"/>
      <c r="Z12" s="60"/>
      <c r="AA12" s="58" t="s">
        <v>497</v>
      </c>
      <c r="AB12" s="59"/>
      <c r="AC12" s="60"/>
      <c r="AD12" s="58" t="s">
        <v>501</v>
      </c>
      <c r="AE12" s="59"/>
      <c r="AF12" s="60"/>
      <c r="AG12" s="58" t="s">
        <v>505</v>
      </c>
      <c r="AH12" s="59"/>
      <c r="AI12" s="60"/>
      <c r="AJ12" s="58" t="s">
        <v>508</v>
      </c>
      <c r="AK12" s="59"/>
      <c r="AL12" s="60"/>
      <c r="AM12" s="58" t="s">
        <v>511</v>
      </c>
      <c r="AN12" s="59"/>
      <c r="AO12" s="60"/>
      <c r="AP12" s="58" t="s">
        <v>514</v>
      </c>
      <c r="AQ12" s="59"/>
      <c r="AR12" s="60"/>
      <c r="AS12" s="58" t="s">
        <v>518</v>
      </c>
      <c r="AT12" s="59"/>
      <c r="AU12" s="60"/>
      <c r="AV12" s="58" t="s">
        <v>521</v>
      </c>
      <c r="AW12" s="59"/>
      <c r="AX12" s="60"/>
      <c r="AY12" s="58" t="s">
        <v>525</v>
      </c>
      <c r="AZ12" s="59"/>
      <c r="BA12" s="60"/>
      <c r="BB12" s="58" t="s">
        <v>529</v>
      </c>
      <c r="BC12" s="59"/>
      <c r="BD12" s="60"/>
      <c r="BE12" s="58" t="s">
        <v>533</v>
      </c>
      <c r="BF12" s="59"/>
      <c r="BG12" s="60"/>
      <c r="BH12" s="58" t="s">
        <v>537</v>
      </c>
      <c r="BI12" s="59"/>
      <c r="BJ12" s="60"/>
      <c r="BK12" s="58" t="s">
        <v>539</v>
      </c>
      <c r="BL12" s="59"/>
      <c r="BM12" s="60"/>
      <c r="BN12" s="58" t="s">
        <v>541</v>
      </c>
      <c r="BO12" s="59"/>
      <c r="BP12" s="60"/>
      <c r="BQ12" s="58" t="s">
        <v>543</v>
      </c>
      <c r="BR12" s="59"/>
      <c r="BS12" s="60"/>
      <c r="BT12" s="58" t="s">
        <v>547</v>
      </c>
      <c r="BU12" s="59"/>
      <c r="BV12" s="60"/>
      <c r="BW12" s="58" t="s">
        <v>550</v>
      </c>
      <c r="BX12" s="59"/>
      <c r="BY12" s="60"/>
      <c r="BZ12" s="58" t="s">
        <v>553</v>
      </c>
      <c r="CA12" s="59"/>
      <c r="CB12" s="60"/>
      <c r="CC12" s="58" t="s">
        <v>555</v>
      </c>
      <c r="CD12" s="59"/>
      <c r="CE12" s="60"/>
      <c r="CF12" s="58" t="s">
        <v>557</v>
      </c>
      <c r="CG12" s="59"/>
      <c r="CH12" s="60"/>
      <c r="CI12" s="58" t="s">
        <v>561</v>
      </c>
      <c r="CJ12" s="59"/>
      <c r="CK12" s="60"/>
      <c r="CL12" s="58" t="s">
        <v>565</v>
      </c>
      <c r="CM12" s="59"/>
      <c r="CN12" s="60"/>
      <c r="CO12" s="58" t="s">
        <v>569</v>
      </c>
      <c r="CP12" s="59"/>
      <c r="CQ12" s="60"/>
      <c r="CR12" s="58" t="s">
        <v>573</v>
      </c>
      <c r="CS12" s="59"/>
      <c r="CT12" s="60"/>
      <c r="CU12" s="58" t="s">
        <v>575</v>
      </c>
      <c r="CV12" s="59"/>
      <c r="CW12" s="60"/>
      <c r="CX12" s="58" t="s">
        <v>579</v>
      </c>
      <c r="CY12" s="59"/>
      <c r="CZ12" s="60"/>
      <c r="DA12" s="58" t="s">
        <v>582</v>
      </c>
      <c r="DB12" s="59"/>
      <c r="DC12" s="60"/>
      <c r="DD12" s="58" t="s">
        <v>586</v>
      </c>
      <c r="DE12" s="59"/>
      <c r="DF12" s="60"/>
      <c r="DG12" s="58" t="s">
        <v>589</v>
      </c>
      <c r="DH12" s="59"/>
      <c r="DI12" s="60"/>
      <c r="DJ12" s="58" t="s">
        <v>593</v>
      </c>
      <c r="DK12" s="59"/>
      <c r="DL12" s="60"/>
      <c r="DM12" s="58" t="s">
        <v>597</v>
      </c>
      <c r="DN12" s="59"/>
      <c r="DO12" s="60"/>
      <c r="DP12" s="58" t="s">
        <v>598</v>
      </c>
      <c r="DQ12" s="59"/>
      <c r="DR12" s="60"/>
      <c r="DS12" s="58" t="s">
        <v>601</v>
      </c>
      <c r="DT12" s="59"/>
      <c r="DU12" s="60"/>
      <c r="DV12" s="104" t="s">
        <v>604</v>
      </c>
      <c r="DW12" s="105"/>
      <c r="DX12" s="106"/>
      <c r="DY12" s="58" t="s">
        <v>608</v>
      </c>
      <c r="DZ12" s="59"/>
      <c r="EA12" s="60"/>
      <c r="EB12" s="58" t="s">
        <v>612</v>
      </c>
      <c r="EC12" s="59"/>
      <c r="ED12" s="60"/>
      <c r="EE12" s="58" t="s">
        <v>613</v>
      </c>
      <c r="EF12" s="59"/>
      <c r="EG12" s="60"/>
      <c r="EH12" s="58" t="s">
        <v>616</v>
      </c>
      <c r="EI12" s="59"/>
      <c r="EJ12" s="60"/>
      <c r="EK12" s="58" t="s">
        <v>617</v>
      </c>
      <c r="EL12" s="59"/>
      <c r="EM12" s="60"/>
      <c r="EN12" s="58" t="s">
        <v>620</v>
      </c>
      <c r="EO12" s="59"/>
      <c r="EP12" s="60"/>
      <c r="EQ12" s="58" t="s">
        <v>624</v>
      </c>
      <c r="ER12" s="59"/>
      <c r="ES12" s="60"/>
      <c r="ET12" s="58" t="s">
        <v>628</v>
      </c>
      <c r="EU12" s="59"/>
      <c r="EV12" s="60"/>
      <c r="EW12" s="58" t="s">
        <v>631</v>
      </c>
      <c r="EX12" s="59"/>
      <c r="EY12" s="60"/>
      <c r="EZ12" s="58" t="s">
        <v>634</v>
      </c>
      <c r="FA12" s="59"/>
      <c r="FB12" s="60"/>
      <c r="FC12" s="58" t="s">
        <v>638</v>
      </c>
      <c r="FD12" s="59"/>
      <c r="FE12" s="60"/>
      <c r="FF12" s="58" t="s">
        <v>642</v>
      </c>
      <c r="FG12" s="59"/>
      <c r="FH12" s="60"/>
      <c r="FI12" s="58" t="s">
        <v>646</v>
      </c>
      <c r="FJ12" s="59"/>
      <c r="FK12" s="60"/>
      <c r="FL12" s="58" t="s">
        <v>648</v>
      </c>
      <c r="FM12" s="59"/>
      <c r="FN12" s="60"/>
      <c r="FO12" s="58" t="s">
        <v>650</v>
      </c>
      <c r="FP12" s="59"/>
      <c r="FQ12" s="60"/>
      <c r="FR12" s="58" t="s">
        <v>652</v>
      </c>
      <c r="FS12" s="59"/>
      <c r="FT12" s="60"/>
      <c r="FU12" s="58" t="s">
        <v>653</v>
      </c>
      <c r="FV12" s="59"/>
      <c r="FW12" s="60"/>
      <c r="FX12" s="58" t="s">
        <v>654</v>
      </c>
      <c r="FY12" s="59"/>
      <c r="FZ12" s="60"/>
      <c r="GA12" s="58" t="s">
        <v>658</v>
      </c>
      <c r="GB12" s="59"/>
      <c r="GC12" s="60"/>
      <c r="GD12" s="58" t="s">
        <v>661</v>
      </c>
      <c r="GE12" s="59"/>
      <c r="GF12" s="60"/>
      <c r="GG12" s="58" t="s">
        <v>665</v>
      </c>
      <c r="GH12" s="59"/>
      <c r="GI12" s="60"/>
      <c r="GJ12" s="58" t="s">
        <v>667</v>
      </c>
      <c r="GK12" s="59"/>
      <c r="GL12" s="60"/>
      <c r="GM12" s="58" t="s">
        <v>669</v>
      </c>
      <c r="GN12" s="59"/>
      <c r="GO12" s="60"/>
      <c r="GP12" s="58" t="s">
        <v>673</v>
      </c>
      <c r="GQ12" s="59"/>
      <c r="GR12" s="60"/>
      <c r="GS12" s="58" t="s">
        <v>675</v>
      </c>
      <c r="GT12" s="59"/>
      <c r="GU12" s="60"/>
      <c r="GV12" s="58" t="s">
        <v>678</v>
      </c>
      <c r="GW12" s="59"/>
      <c r="GX12" s="60"/>
      <c r="GY12" s="58" t="s">
        <v>682</v>
      </c>
      <c r="GZ12" s="59"/>
      <c r="HA12" s="60"/>
      <c r="HB12" s="58" t="s">
        <v>685</v>
      </c>
      <c r="HC12" s="59"/>
      <c r="HD12" s="60"/>
      <c r="HE12" s="58" t="s">
        <v>686</v>
      </c>
      <c r="HF12" s="59"/>
      <c r="HG12" s="60"/>
      <c r="HH12" s="58" t="s">
        <v>690</v>
      </c>
      <c r="HI12" s="59"/>
      <c r="HJ12" s="60"/>
      <c r="HK12" s="58" t="s">
        <v>694</v>
      </c>
      <c r="HL12" s="59"/>
      <c r="HM12" s="60"/>
      <c r="HN12" s="58" t="s">
        <v>698</v>
      </c>
      <c r="HO12" s="59"/>
      <c r="HP12" s="60"/>
      <c r="HQ12" s="58" t="s">
        <v>699</v>
      </c>
      <c r="HR12" s="59"/>
      <c r="HS12" s="60"/>
      <c r="HT12" s="58" t="s">
        <v>700</v>
      </c>
      <c r="HU12" s="59"/>
      <c r="HV12" s="60"/>
      <c r="HW12" s="58" t="s">
        <v>704</v>
      </c>
      <c r="HX12" s="59"/>
      <c r="HY12" s="60"/>
      <c r="HZ12" s="58" t="s">
        <v>706</v>
      </c>
      <c r="IA12" s="59"/>
      <c r="IB12" s="60"/>
      <c r="IC12" s="58" t="s">
        <v>708</v>
      </c>
      <c r="ID12" s="59"/>
      <c r="IE12" s="60"/>
      <c r="IF12" s="58" t="s">
        <v>712</v>
      </c>
      <c r="IG12" s="59"/>
      <c r="IH12" s="60"/>
      <c r="II12" s="58" t="s">
        <v>713</v>
      </c>
      <c r="IJ12" s="59"/>
      <c r="IK12" s="60"/>
      <c r="IL12" s="58" t="s">
        <v>715</v>
      </c>
      <c r="IM12" s="59"/>
      <c r="IN12" s="60"/>
      <c r="IO12" s="58" t="s">
        <v>719</v>
      </c>
      <c r="IP12" s="59"/>
      <c r="IQ12" s="60"/>
      <c r="IR12" s="58" t="s">
        <v>722</v>
      </c>
      <c r="IS12" s="59"/>
      <c r="IT12" s="60"/>
      <c r="IU12" s="58" t="s">
        <v>726</v>
      </c>
      <c r="IV12" s="59"/>
      <c r="IW12" s="60"/>
      <c r="IX12" s="58" t="s">
        <v>728</v>
      </c>
      <c r="IY12" s="59"/>
      <c r="IZ12" s="60"/>
      <c r="JA12" s="58" t="s">
        <v>732</v>
      </c>
      <c r="JB12" s="59"/>
      <c r="JC12" s="60"/>
      <c r="JD12" s="58" t="s">
        <v>736</v>
      </c>
      <c r="JE12" s="59"/>
      <c r="JF12" s="60"/>
      <c r="JG12" s="58" t="s">
        <v>738</v>
      </c>
      <c r="JH12" s="59"/>
      <c r="JI12" s="60"/>
      <c r="JJ12" s="58" t="s">
        <v>742</v>
      </c>
      <c r="JK12" s="59"/>
      <c r="JL12" s="60"/>
      <c r="JM12" s="58" t="s">
        <v>745</v>
      </c>
      <c r="JN12" s="59"/>
      <c r="JO12" s="60"/>
      <c r="JP12" s="58" t="s">
        <v>749</v>
      </c>
      <c r="JQ12" s="59"/>
      <c r="JR12" s="60"/>
      <c r="JS12" s="58" t="s">
        <v>750</v>
      </c>
      <c r="JT12" s="59"/>
      <c r="JU12" s="60"/>
      <c r="JV12" s="58" t="s">
        <v>754</v>
      </c>
      <c r="JW12" s="59"/>
      <c r="JX12" s="60"/>
      <c r="JY12" s="58" t="s">
        <v>758</v>
      </c>
      <c r="JZ12" s="59"/>
      <c r="KA12" s="60"/>
      <c r="KB12" s="58" t="s">
        <v>762</v>
      </c>
      <c r="KC12" s="59"/>
      <c r="KD12" s="60"/>
      <c r="KE12" s="58" t="s">
        <v>766</v>
      </c>
      <c r="KF12" s="59"/>
      <c r="KG12" s="60"/>
      <c r="KH12" s="58" t="s">
        <v>770</v>
      </c>
      <c r="KI12" s="59"/>
      <c r="KJ12" s="60"/>
      <c r="KK12" s="58" t="s">
        <v>773</v>
      </c>
      <c r="KL12" s="59"/>
      <c r="KM12" s="60"/>
      <c r="KN12" s="58" t="s">
        <v>776</v>
      </c>
      <c r="KO12" s="59"/>
      <c r="KP12" s="60"/>
      <c r="KQ12" s="58" t="s">
        <v>779</v>
      </c>
      <c r="KR12" s="59"/>
      <c r="KS12" s="60"/>
      <c r="KT12" s="58" t="s">
        <v>783</v>
      </c>
      <c r="KU12" s="59"/>
      <c r="KV12" s="60"/>
      <c r="KW12" s="58" t="s">
        <v>785</v>
      </c>
      <c r="KX12" s="59"/>
      <c r="KY12" s="60"/>
      <c r="KZ12" s="58" t="s">
        <v>787</v>
      </c>
      <c r="LA12" s="59"/>
      <c r="LB12" s="60"/>
      <c r="LC12" s="58" t="s">
        <v>788</v>
      </c>
      <c r="LD12" s="59"/>
      <c r="LE12" s="60"/>
    </row>
    <row r="13" spans="1:317" ht="108.75" thickBot="1">
      <c r="A13" s="97"/>
      <c r="B13" s="97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90" t="s">
        <v>789</v>
      </c>
      <c r="B39" s="91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>
      <c r="A40" s="92" t="s">
        <v>3242</v>
      </c>
      <c r="B40" s="93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0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0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0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0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</v>
      </c>
    </row>
    <row r="51" spans="2:4">
      <c r="B51" t="s">
        <v>3216</v>
      </c>
      <c r="C51" t="s">
        <v>3226</v>
      </c>
      <c r="D51">
        <f>(DP40+DS40+DV40+DY40+EB40+EE40+EH40+EK40+EN40)/9</f>
        <v>0</v>
      </c>
    </row>
    <row r="52" spans="2:4">
      <c r="B52" t="s">
        <v>3217</v>
      </c>
      <c r="C52" t="s">
        <v>3226</v>
      </c>
      <c r="D52">
        <f>(DQ40+DT40+DW40+DZ40+EC40+EF40+EI40+EL40+EO40)/9</f>
        <v>0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0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0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40"/>
  <sheetViews>
    <sheetView workbookViewId="0">
      <selection activeCell="C4" sqref="C4:BJ4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57" t="s">
        <v>3257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97" t="s">
        <v>0</v>
      </c>
      <c r="B4" s="97" t="s">
        <v>1</v>
      </c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2</v>
      </c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 t="s">
        <v>2</v>
      </c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69"/>
      <c r="DP4" s="129" t="s">
        <v>2</v>
      </c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08" t="s">
        <v>181</v>
      </c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9"/>
      <c r="FX4" s="78" t="s">
        <v>244</v>
      </c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124" t="s">
        <v>244</v>
      </c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67" t="s">
        <v>244</v>
      </c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8"/>
      <c r="JA4" s="124" t="s">
        <v>244</v>
      </c>
      <c r="JB4" s="124"/>
      <c r="JC4" s="124"/>
      <c r="JD4" s="124"/>
      <c r="JE4" s="124"/>
      <c r="JF4" s="124"/>
      <c r="JG4" s="124"/>
      <c r="JH4" s="124"/>
      <c r="JI4" s="124"/>
      <c r="JJ4" s="124"/>
      <c r="JK4" s="124"/>
      <c r="JL4" s="124"/>
      <c r="JM4" s="124"/>
      <c r="JN4" s="124"/>
      <c r="JO4" s="124"/>
      <c r="JP4" s="124"/>
      <c r="JQ4" s="124"/>
      <c r="JR4" s="124"/>
      <c r="JS4" s="124"/>
      <c r="JT4" s="124"/>
      <c r="JU4" s="124"/>
      <c r="JV4" s="124"/>
      <c r="JW4" s="124"/>
      <c r="JX4" s="124"/>
      <c r="JY4" s="69" t="s">
        <v>244</v>
      </c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100"/>
      <c r="LI4" s="81" t="s">
        <v>291</v>
      </c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3"/>
    </row>
    <row r="5" spans="1:383" ht="15.75" customHeight="1">
      <c r="A5" s="97"/>
      <c r="B5" s="97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 t="s">
        <v>86</v>
      </c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62" t="s">
        <v>3</v>
      </c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71"/>
      <c r="DP5" s="62" t="s">
        <v>899</v>
      </c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103" t="s">
        <v>909</v>
      </c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7"/>
      <c r="FX5" s="72" t="s">
        <v>387</v>
      </c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63" t="s">
        <v>245</v>
      </c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5"/>
      <c r="IC5" s="130" t="s">
        <v>426</v>
      </c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  <c r="IR5" s="130"/>
      <c r="IS5" s="130"/>
      <c r="IT5" s="130"/>
      <c r="IU5" s="130"/>
      <c r="IV5" s="130"/>
      <c r="IW5" s="130"/>
      <c r="IX5" s="130"/>
      <c r="IY5" s="130"/>
      <c r="IZ5" s="130"/>
      <c r="JA5" s="123" t="s">
        <v>438</v>
      </c>
      <c r="JB5" s="123"/>
      <c r="JC5" s="123"/>
      <c r="JD5" s="123"/>
      <c r="JE5" s="123"/>
      <c r="JF5" s="123"/>
      <c r="JG5" s="123"/>
      <c r="JH5" s="123"/>
      <c r="JI5" s="123"/>
      <c r="JJ5" s="123"/>
      <c r="JK5" s="123"/>
      <c r="JL5" s="123"/>
      <c r="JM5" s="123"/>
      <c r="JN5" s="123"/>
      <c r="JO5" s="123"/>
      <c r="JP5" s="123"/>
      <c r="JQ5" s="123"/>
      <c r="JR5" s="123"/>
      <c r="JS5" s="123"/>
      <c r="JT5" s="123"/>
      <c r="JU5" s="123"/>
      <c r="JV5" s="123"/>
      <c r="JW5" s="123"/>
      <c r="JX5" s="123"/>
      <c r="JY5" s="63" t="s">
        <v>246</v>
      </c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5"/>
      <c r="LI5" s="71" t="s">
        <v>292</v>
      </c>
      <c r="LJ5" s="75"/>
      <c r="LK5" s="75"/>
      <c r="LL5" s="75"/>
      <c r="LM5" s="75"/>
      <c r="LN5" s="75"/>
      <c r="LO5" s="75"/>
      <c r="LP5" s="75"/>
      <c r="LQ5" s="75"/>
      <c r="LR5" s="75"/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5"/>
      <c r="NB5" s="75"/>
      <c r="NC5" s="75"/>
      <c r="ND5" s="75"/>
      <c r="NE5" s="75"/>
      <c r="NF5" s="75"/>
      <c r="NG5" s="75"/>
      <c r="NH5" s="75"/>
      <c r="NI5" s="75"/>
      <c r="NJ5" s="75"/>
      <c r="NK5" s="75"/>
      <c r="NL5" s="75"/>
      <c r="NM5" s="75"/>
      <c r="NN5" s="75"/>
      <c r="NO5" s="75"/>
      <c r="NP5" s="75"/>
      <c r="NQ5" s="75"/>
      <c r="NR5" s="75"/>
      <c r="NS5" s="76"/>
    </row>
    <row r="6" spans="1:383" ht="15.75" hidden="1">
      <c r="A6" s="97"/>
      <c r="B6" s="9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>
      <c r="A7" s="97"/>
      <c r="B7" s="9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>
      <c r="A8" s="97"/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>
      <c r="A9" s="97"/>
      <c r="B9" s="9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>
      <c r="A10" s="97"/>
      <c r="B10" s="9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>
      <c r="A11" s="97"/>
      <c r="B11" s="97"/>
      <c r="C11" s="88" t="s">
        <v>791</v>
      </c>
      <c r="D11" s="89" t="s">
        <v>5</v>
      </c>
      <c r="E11" s="89" t="s">
        <v>6</v>
      </c>
      <c r="F11" s="72" t="s">
        <v>876</v>
      </c>
      <c r="G11" s="72" t="s">
        <v>7</v>
      </c>
      <c r="H11" s="72" t="s">
        <v>8</v>
      </c>
      <c r="I11" s="72" t="s">
        <v>792</v>
      </c>
      <c r="J11" s="72" t="s">
        <v>9</v>
      </c>
      <c r="K11" s="72" t="s">
        <v>10</v>
      </c>
      <c r="L11" s="89" t="s">
        <v>793</v>
      </c>
      <c r="M11" s="89" t="s">
        <v>9</v>
      </c>
      <c r="N11" s="89" t="s">
        <v>10</v>
      </c>
      <c r="O11" s="89" t="s">
        <v>794</v>
      </c>
      <c r="P11" s="89" t="s">
        <v>11</v>
      </c>
      <c r="Q11" s="89" t="s">
        <v>4</v>
      </c>
      <c r="R11" s="89" t="s">
        <v>795</v>
      </c>
      <c r="S11" s="89" t="s">
        <v>6</v>
      </c>
      <c r="T11" s="89" t="s">
        <v>12</v>
      </c>
      <c r="U11" s="89" t="s">
        <v>796</v>
      </c>
      <c r="V11" s="89" t="s">
        <v>6</v>
      </c>
      <c r="W11" s="89" t="s">
        <v>12</v>
      </c>
      <c r="X11" s="86" t="s">
        <v>797</v>
      </c>
      <c r="Y11" s="87" t="s">
        <v>10</v>
      </c>
      <c r="Z11" s="88" t="s">
        <v>13</v>
      </c>
      <c r="AA11" s="89" t="s">
        <v>798</v>
      </c>
      <c r="AB11" s="89" t="s">
        <v>14</v>
      </c>
      <c r="AC11" s="89" t="s">
        <v>15</v>
      </c>
      <c r="AD11" s="89" t="s">
        <v>799</v>
      </c>
      <c r="AE11" s="89" t="s">
        <v>4</v>
      </c>
      <c r="AF11" s="89" t="s">
        <v>5</v>
      </c>
      <c r="AG11" s="89" t="s">
        <v>800</v>
      </c>
      <c r="AH11" s="89" t="s">
        <v>12</v>
      </c>
      <c r="AI11" s="89" t="s">
        <v>7</v>
      </c>
      <c r="AJ11" s="80" t="s">
        <v>877</v>
      </c>
      <c r="AK11" s="103"/>
      <c r="AL11" s="103"/>
      <c r="AM11" s="80" t="s">
        <v>801</v>
      </c>
      <c r="AN11" s="103"/>
      <c r="AO11" s="103"/>
      <c r="AP11" s="80" t="s">
        <v>802</v>
      </c>
      <c r="AQ11" s="103"/>
      <c r="AR11" s="103"/>
      <c r="AS11" s="80" t="s">
        <v>803</v>
      </c>
      <c r="AT11" s="103"/>
      <c r="AU11" s="103"/>
      <c r="AV11" s="80" t="s">
        <v>804</v>
      </c>
      <c r="AW11" s="103"/>
      <c r="AX11" s="103"/>
      <c r="AY11" s="80" t="s">
        <v>805</v>
      </c>
      <c r="AZ11" s="103"/>
      <c r="BA11" s="103"/>
      <c r="BB11" s="80" t="s">
        <v>806</v>
      </c>
      <c r="BC11" s="103"/>
      <c r="BD11" s="103"/>
      <c r="BE11" s="72" t="s">
        <v>807</v>
      </c>
      <c r="BF11" s="72"/>
      <c r="BG11" s="72"/>
      <c r="BH11" s="72" t="s">
        <v>898</v>
      </c>
      <c r="BI11" s="72"/>
      <c r="BJ11" s="72"/>
      <c r="BK11" s="88" t="s">
        <v>808</v>
      </c>
      <c r="BL11" s="89"/>
      <c r="BM11" s="89"/>
      <c r="BN11" s="86" t="s">
        <v>878</v>
      </c>
      <c r="BO11" s="87"/>
      <c r="BP11" s="88"/>
      <c r="BQ11" s="86" t="s">
        <v>809</v>
      </c>
      <c r="BR11" s="87"/>
      <c r="BS11" s="88"/>
      <c r="BT11" s="89" t="s">
        <v>810</v>
      </c>
      <c r="BU11" s="89"/>
      <c r="BV11" s="89"/>
      <c r="BW11" s="89" t="s">
        <v>811</v>
      </c>
      <c r="BX11" s="89"/>
      <c r="BY11" s="89"/>
      <c r="BZ11" s="89" t="s">
        <v>812</v>
      </c>
      <c r="CA11" s="89"/>
      <c r="CB11" s="89"/>
      <c r="CC11" s="85" t="s">
        <v>813</v>
      </c>
      <c r="CD11" s="85"/>
      <c r="CE11" s="85"/>
      <c r="CF11" s="89" t="s">
        <v>814</v>
      </c>
      <c r="CG11" s="89"/>
      <c r="CH11" s="89"/>
      <c r="CI11" s="89" t="s">
        <v>815</v>
      </c>
      <c r="CJ11" s="89"/>
      <c r="CK11" s="89"/>
      <c r="CL11" s="89" t="s">
        <v>816</v>
      </c>
      <c r="CM11" s="89"/>
      <c r="CN11" s="89"/>
      <c r="CO11" s="89" t="s">
        <v>817</v>
      </c>
      <c r="CP11" s="89"/>
      <c r="CQ11" s="89"/>
      <c r="CR11" s="89" t="s">
        <v>879</v>
      </c>
      <c r="CS11" s="89"/>
      <c r="CT11" s="89"/>
      <c r="CU11" s="82" t="s">
        <v>818</v>
      </c>
      <c r="CV11" s="82"/>
      <c r="CW11" s="82"/>
      <c r="CX11" s="82" t="s">
        <v>819</v>
      </c>
      <c r="CY11" s="82"/>
      <c r="CZ11" s="83"/>
      <c r="DA11" s="72" t="s">
        <v>820</v>
      </c>
      <c r="DB11" s="72"/>
      <c r="DC11" s="72"/>
      <c r="DD11" s="72" t="s">
        <v>821</v>
      </c>
      <c r="DE11" s="72"/>
      <c r="DF11" s="72"/>
      <c r="DG11" s="62" t="s">
        <v>822</v>
      </c>
      <c r="DH11" s="62"/>
      <c r="DI11" s="62"/>
      <c r="DJ11" s="72" t="s">
        <v>823</v>
      </c>
      <c r="DK11" s="72"/>
      <c r="DL11" s="72"/>
      <c r="DM11" s="72" t="s">
        <v>824</v>
      </c>
      <c r="DN11" s="72"/>
      <c r="DO11" s="80"/>
      <c r="DP11" s="72" t="s">
        <v>880</v>
      </c>
      <c r="DQ11" s="72"/>
      <c r="DR11" s="72"/>
      <c r="DS11" s="72" t="s">
        <v>900</v>
      </c>
      <c r="DT11" s="72"/>
      <c r="DU11" s="72"/>
      <c r="DV11" s="72" t="s">
        <v>901</v>
      </c>
      <c r="DW11" s="72"/>
      <c r="DX11" s="72"/>
      <c r="DY11" s="72" t="s">
        <v>902</v>
      </c>
      <c r="DZ11" s="72"/>
      <c r="EA11" s="72"/>
      <c r="EB11" s="72" t="s">
        <v>903</v>
      </c>
      <c r="EC11" s="72"/>
      <c r="ED11" s="72"/>
      <c r="EE11" s="72" t="s">
        <v>904</v>
      </c>
      <c r="EF11" s="72"/>
      <c r="EG11" s="72"/>
      <c r="EH11" s="72" t="s">
        <v>905</v>
      </c>
      <c r="EI11" s="72"/>
      <c r="EJ11" s="72"/>
      <c r="EK11" s="72" t="s">
        <v>906</v>
      </c>
      <c r="EL11" s="72"/>
      <c r="EM11" s="72"/>
      <c r="EN11" s="72" t="s">
        <v>907</v>
      </c>
      <c r="EO11" s="72"/>
      <c r="EP11" s="72"/>
      <c r="EQ11" s="72" t="s">
        <v>908</v>
      </c>
      <c r="ER11" s="72"/>
      <c r="ES11" s="72"/>
      <c r="ET11" s="75" t="s">
        <v>825</v>
      </c>
      <c r="EU11" s="75"/>
      <c r="EV11" s="76"/>
      <c r="EW11" s="71" t="s">
        <v>881</v>
      </c>
      <c r="EX11" s="75"/>
      <c r="EY11" s="76"/>
      <c r="EZ11" s="71" t="s">
        <v>826</v>
      </c>
      <c r="FA11" s="75"/>
      <c r="FB11" s="76"/>
      <c r="FC11" s="62" t="s">
        <v>827</v>
      </c>
      <c r="FD11" s="62"/>
      <c r="FE11" s="62"/>
      <c r="FF11" s="62" t="s">
        <v>828</v>
      </c>
      <c r="FG11" s="62"/>
      <c r="FH11" s="62"/>
      <c r="FI11" s="62" t="s">
        <v>829</v>
      </c>
      <c r="FJ11" s="62"/>
      <c r="FK11" s="62"/>
      <c r="FL11" s="62" t="s">
        <v>830</v>
      </c>
      <c r="FM11" s="62"/>
      <c r="FN11" s="62"/>
      <c r="FO11" s="62" t="s">
        <v>831</v>
      </c>
      <c r="FP11" s="62"/>
      <c r="FQ11" s="71"/>
      <c r="FR11" s="62" t="s">
        <v>832</v>
      </c>
      <c r="FS11" s="62"/>
      <c r="FT11" s="62"/>
      <c r="FU11" s="62" t="s">
        <v>910</v>
      </c>
      <c r="FV11" s="62"/>
      <c r="FW11" s="62"/>
      <c r="FX11" s="62" t="s">
        <v>833</v>
      </c>
      <c r="FY11" s="62"/>
      <c r="FZ11" s="62"/>
      <c r="GA11" s="62" t="s">
        <v>882</v>
      </c>
      <c r="GB11" s="62"/>
      <c r="GC11" s="62"/>
      <c r="GD11" s="62" t="s">
        <v>834</v>
      </c>
      <c r="GE11" s="62"/>
      <c r="GF11" s="62"/>
      <c r="GG11" s="62" t="s">
        <v>835</v>
      </c>
      <c r="GH11" s="62"/>
      <c r="GI11" s="62"/>
      <c r="GJ11" s="62" t="s">
        <v>836</v>
      </c>
      <c r="GK11" s="62"/>
      <c r="GL11" s="62"/>
      <c r="GM11" s="62" t="s">
        <v>837</v>
      </c>
      <c r="GN11" s="62"/>
      <c r="GO11" s="62"/>
      <c r="GP11" s="62" t="s">
        <v>838</v>
      </c>
      <c r="GQ11" s="62"/>
      <c r="GR11" s="62"/>
      <c r="GS11" s="62" t="s">
        <v>839</v>
      </c>
      <c r="GT11" s="62"/>
      <c r="GU11" s="62"/>
      <c r="GV11" s="62" t="s">
        <v>840</v>
      </c>
      <c r="GW11" s="62"/>
      <c r="GX11" s="62"/>
      <c r="GY11" s="62" t="s">
        <v>841</v>
      </c>
      <c r="GZ11" s="62"/>
      <c r="HA11" s="62"/>
      <c r="HB11" s="62" t="s">
        <v>842</v>
      </c>
      <c r="HC11" s="62"/>
      <c r="HD11" s="62"/>
      <c r="HE11" s="62" t="s">
        <v>883</v>
      </c>
      <c r="HF11" s="62"/>
      <c r="HG11" s="62"/>
      <c r="HH11" s="62" t="s">
        <v>843</v>
      </c>
      <c r="HI11" s="62"/>
      <c r="HJ11" s="62"/>
      <c r="HK11" s="62" t="s">
        <v>844</v>
      </c>
      <c r="HL11" s="62"/>
      <c r="HM11" s="62"/>
      <c r="HN11" s="71" t="s">
        <v>845</v>
      </c>
      <c r="HO11" s="75"/>
      <c r="HP11" s="76"/>
      <c r="HQ11" s="71" t="s">
        <v>846</v>
      </c>
      <c r="HR11" s="75"/>
      <c r="HS11" s="76"/>
      <c r="HT11" s="71" t="s">
        <v>847</v>
      </c>
      <c r="HU11" s="75"/>
      <c r="HV11" s="76"/>
      <c r="HW11" s="71" t="s">
        <v>848</v>
      </c>
      <c r="HX11" s="75"/>
      <c r="HY11" s="76"/>
      <c r="HZ11" s="71" t="s">
        <v>849</v>
      </c>
      <c r="IA11" s="75"/>
      <c r="IB11" s="76"/>
      <c r="IC11" s="71" t="s">
        <v>884</v>
      </c>
      <c r="ID11" s="75"/>
      <c r="IE11" s="76"/>
      <c r="IF11" s="71" t="s">
        <v>885</v>
      </c>
      <c r="IG11" s="75"/>
      <c r="IH11" s="76"/>
      <c r="II11" s="71" t="s">
        <v>886</v>
      </c>
      <c r="IJ11" s="75"/>
      <c r="IK11" s="76"/>
      <c r="IL11" s="71" t="s">
        <v>887</v>
      </c>
      <c r="IM11" s="75"/>
      <c r="IN11" s="76"/>
      <c r="IO11" s="71" t="s">
        <v>888</v>
      </c>
      <c r="IP11" s="75"/>
      <c r="IQ11" s="76"/>
      <c r="IR11" s="71" t="s">
        <v>889</v>
      </c>
      <c r="IS11" s="75"/>
      <c r="IT11" s="76"/>
      <c r="IU11" s="71" t="s">
        <v>890</v>
      </c>
      <c r="IV11" s="75"/>
      <c r="IW11" s="76"/>
      <c r="IX11" s="71" t="s">
        <v>891</v>
      </c>
      <c r="IY11" s="75"/>
      <c r="IZ11" s="76"/>
      <c r="JA11" s="76" t="s">
        <v>892</v>
      </c>
      <c r="JB11" s="62"/>
      <c r="JC11" s="62"/>
      <c r="JD11" s="62" t="s">
        <v>893</v>
      </c>
      <c r="JE11" s="62"/>
      <c r="JF11" s="62"/>
      <c r="JG11" s="62" t="s">
        <v>850</v>
      </c>
      <c r="JH11" s="62"/>
      <c r="JI11" s="62"/>
      <c r="JJ11" s="62" t="s">
        <v>851</v>
      </c>
      <c r="JK11" s="62"/>
      <c r="JL11" s="62"/>
      <c r="JM11" s="62" t="s">
        <v>894</v>
      </c>
      <c r="JN11" s="62"/>
      <c r="JO11" s="62"/>
      <c r="JP11" s="62" t="s">
        <v>852</v>
      </c>
      <c r="JQ11" s="62"/>
      <c r="JR11" s="62"/>
      <c r="JS11" s="62" t="s">
        <v>853</v>
      </c>
      <c r="JT11" s="62"/>
      <c r="JU11" s="62"/>
      <c r="JV11" s="62" t="s">
        <v>854</v>
      </c>
      <c r="JW11" s="62"/>
      <c r="JX11" s="62"/>
      <c r="JY11" s="62" t="s">
        <v>855</v>
      </c>
      <c r="JZ11" s="62"/>
      <c r="KA11" s="62"/>
      <c r="KB11" s="125" t="s">
        <v>856</v>
      </c>
      <c r="KC11" s="126"/>
      <c r="KD11" s="127"/>
      <c r="KE11" s="125" t="s">
        <v>857</v>
      </c>
      <c r="KF11" s="126"/>
      <c r="KG11" s="127"/>
      <c r="KH11" s="125" t="s">
        <v>858</v>
      </c>
      <c r="KI11" s="126"/>
      <c r="KJ11" s="127"/>
      <c r="KK11" s="125" t="s">
        <v>911</v>
      </c>
      <c r="KL11" s="126"/>
      <c r="KM11" s="127"/>
      <c r="KN11" s="125" t="s">
        <v>912</v>
      </c>
      <c r="KO11" s="126"/>
      <c r="KP11" s="127"/>
      <c r="KQ11" s="125" t="s">
        <v>913</v>
      </c>
      <c r="KR11" s="126"/>
      <c r="KS11" s="127"/>
      <c r="KT11" s="125" t="s">
        <v>914</v>
      </c>
      <c r="KU11" s="126"/>
      <c r="KV11" s="127"/>
      <c r="KW11" s="125" t="s">
        <v>915</v>
      </c>
      <c r="KX11" s="126"/>
      <c r="KY11" s="127"/>
      <c r="KZ11" s="125" t="s">
        <v>916</v>
      </c>
      <c r="LA11" s="126"/>
      <c r="LB11" s="127"/>
      <c r="LC11" s="125" t="s">
        <v>917</v>
      </c>
      <c r="LD11" s="126"/>
      <c r="LE11" s="127"/>
      <c r="LF11" s="125" t="s">
        <v>918</v>
      </c>
      <c r="LG11" s="126"/>
      <c r="LH11" s="127"/>
      <c r="LI11" s="62" t="s">
        <v>859</v>
      </c>
      <c r="LJ11" s="62"/>
      <c r="LK11" s="62"/>
      <c r="LL11" s="62" t="s">
        <v>895</v>
      </c>
      <c r="LM11" s="62"/>
      <c r="LN11" s="62"/>
      <c r="LO11" s="62" t="s">
        <v>860</v>
      </c>
      <c r="LP11" s="62"/>
      <c r="LQ11" s="62"/>
      <c r="LR11" s="62" t="s">
        <v>861</v>
      </c>
      <c r="LS11" s="62"/>
      <c r="LT11" s="62"/>
      <c r="LU11" s="62" t="s">
        <v>862</v>
      </c>
      <c r="LV11" s="62"/>
      <c r="LW11" s="62"/>
      <c r="LX11" s="62" t="s">
        <v>863</v>
      </c>
      <c r="LY11" s="62"/>
      <c r="LZ11" s="62"/>
      <c r="MA11" s="62" t="s">
        <v>864</v>
      </c>
      <c r="MB11" s="62"/>
      <c r="MC11" s="62"/>
      <c r="MD11" s="62" t="s">
        <v>865</v>
      </c>
      <c r="ME11" s="62"/>
      <c r="MF11" s="62"/>
      <c r="MG11" s="62" t="s">
        <v>866</v>
      </c>
      <c r="MH11" s="62"/>
      <c r="MI11" s="62"/>
      <c r="MJ11" s="62" t="s">
        <v>867</v>
      </c>
      <c r="MK11" s="62"/>
      <c r="ML11" s="62"/>
      <c r="MM11" s="62" t="s">
        <v>868</v>
      </c>
      <c r="MN11" s="62"/>
      <c r="MO11" s="62"/>
      <c r="MP11" s="62" t="s">
        <v>896</v>
      </c>
      <c r="MQ11" s="62"/>
      <c r="MR11" s="62"/>
      <c r="MS11" s="62" t="s">
        <v>869</v>
      </c>
      <c r="MT11" s="62"/>
      <c r="MU11" s="62"/>
      <c r="MV11" s="62" t="s">
        <v>870</v>
      </c>
      <c r="MW11" s="62"/>
      <c r="MX11" s="62"/>
      <c r="MY11" s="62" t="s">
        <v>871</v>
      </c>
      <c r="MZ11" s="62"/>
      <c r="NA11" s="62"/>
      <c r="NB11" s="62" t="s">
        <v>872</v>
      </c>
      <c r="NC11" s="62"/>
      <c r="ND11" s="62"/>
      <c r="NE11" s="62" t="s">
        <v>873</v>
      </c>
      <c r="NF11" s="62"/>
      <c r="NG11" s="71"/>
      <c r="NH11" s="62" t="s">
        <v>874</v>
      </c>
      <c r="NI11" s="62"/>
      <c r="NJ11" s="71"/>
      <c r="NK11" s="62" t="s">
        <v>875</v>
      </c>
      <c r="NL11" s="62"/>
      <c r="NM11" s="71"/>
      <c r="NN11" s="62" t="s">
        <v>897</v>
      </c>
      <c r="NO11" s="62"/>
      <c r="NP11" s="71"/>
      <c r="NQ11" s="71" t="s">
        <v>919</v>
      </c>
      <c r="NR11" s="112"/>
      <c r="NS11" s="113"/>
    </row>
    <row r="12" spans="1:383" ht="99.75" customHeight="1" thickBot="1">
      <c r="A12" s="97"/>
      <c r="B12" s="97"/>
      <c r="C12" s="58" t="s">
        <v>920</v>
      </c>
      <c r="D12" s="59"/>
      <c r="E12" s="60"/>
      <c r="F12" s="58" t="s">
        <v>922</v>
      </c>
      <c r="G12" s="59"/>
      <c r="H12" s="60"/>
      <c r="I12" s="58" t="s">
        <v>479</v>
      </c>
      <c r="J12" s="59"/>
      <c r="K12" s="60"/>
      <c r="L12" s="58" t="s">
        <v>925</v>
      </c>
      <c r="M12" s="59"/>
      <c r="N12" s="60"/>
      <c r="O12" s="58" t="s">
        <v>929</v>
      </c>
      <c r="P12" s="59"/>
      <c r="Q12" s="60"/>
      <c r="R12" s="58" t="s">
        <v>931</v>
      </c>
      <c r="S12" s="59"/>
      <c r="T12" s="60"/>
      <c r="U12" s="58" t="s">
        <v>935</v>
      </c>
      <c r="V12" s="59"/>
      <c r="W12" s="60"/>
      <c r="X12" s="58" t="s">
        <v>939</v>
      </c>
      <c r="Y12" s="59"/>
      <c r="Z12" s="60"/>
      <c r="AA12" s="58" t="s">
        <v>943</v>
      </c>
      <c r="AB12" s="59"/>
      <c r="AC12" s="60"/>
      <c r="AD12" s="58" t="s">
        <v>947</v>
      </c>
      <c r="AE12" s="59"/>
      <c r="AF12" s="60"/>
      <c r="AG12" s="58" t="s">
        <v>950</v>
      </c>
      <c r="AH12" s="59"/>
      <c r="AI12" s="60"/>
      <c r="AJ12" s="58" t="s">
        <v>954</v>
      </c>
      <c r="AK12" s="59"/>
      <c r="AL12" s="60"/>
      <c r="AM12" s="58" t="s">
        <v>956</v>
      </c>
      <c r="AN12" s="59"/>
      <c r="AO12" s="60"/>
      <c r="AP12" s="58" t="s">
        <v>959</v>
      </c>
      <c r="AQ12" s="59"/>
      <c r="AR12" s="60"/>
      <c r="AS12" s="58" t="s">
        <v>962</v>
      </c>
      <c r="AT12" s="59"/>
      <c r="AU12" s="60"/>
      <c r="AV12" s="58" t="s">
        <v>966</v>
      </c>
      <c r="AW12" s="59"/>
      <c r="AX12" s="60"/>
      <c r="AY12" s="58" t="s">
        <v>969</v>
      </c>
      <c r="AZ12" s="59"/>
      <c r="BA12" s="60"/>
      <c r="BB12" s="58" t="s">
        <v>973</v>
      </c>
      <c r="BC12" s="59"/>
      <c r="BD12" s="60"/>
      <c r="BE12" s="58" t="s">
        <v>974</v>
      </c>
      <c r="BF12" s="59"/>
      <c r="BG12" s="60"/>
      <c r="BH12" s="58" t="s">
        <v>977</v>
      </c>
      <c r="BI12" s="59"/>
      <c r="BJ12" s="60"/>
      <c r="BK12" s="104" t="s">
        <v>981</v>
      </c>
      <c r="BL12" s="105"/>
      <c r="BM12" s="106"/>
      <c r="BN12" s="58" t="s">
        <v>982</v>
      </c>
      <c r="BO12" s="59"/>
      <c r="BP12" s="60"/>
      <c r="BQ12" s="58" t="s">
        <v>986</v>
      </c>
      <c r="BR12" s="59"/>
      <c r="BS12" s="60"/>
      <c r="BT12" s="58" t="s">
        <v>989</v>
      </c>
      <c r="BU12" s="59"/>
      <c r="BV12" s="60"/>
      <c r="BW12" s="58" t="s">
        <v>990</v>
      </c>
      <c r="BX12" s="59"/>
      <c r="BY12" s="60"/>
      <c r="BZ12" s="58" t="s">
        <v>994</v>
      </c>
      <c r="CA12" s="59"/>
      <c r="CB12" s="60"/>
      <c r="CC12" s="58" t="s">
        <v>996</v>
      </c>
      <c r="CD12" s="59"/>
      <c r="CE12" s="60"/>
      <c r="CF12" s="58" t="s">
        <v>1000</v>
      </c>
      <c r="CG12" s="59"/>
      <c r="CH12" s="60"/>
      <c r="CI12" s="58" t="s">
        <v>1004</v>
      </c>
      <c r="CJ12" s="59"/>
      <c r="CK12" s="60"/>
      <c r="CL12" s="58" t="s">
        <v>553</v>
      </c>
      <c r="CM12" s="59"/>
      <c r="CN12" s="60"/>
      <c r="CO12" s="58" t="s">
        <v>1006</v>
      </c>
      <c r="CP12" s="59"/>
      <c r="CQ12" s="60"/>
      <c r="CR12" s="58" t="s">
        <v>1010</v>
      </c>
      <c r="CS12" s="59"/>
      <c r="CT12" s="60"/>
      <c r="CU12" s="58" t="s">
        <v>1014</v>
      </c>
      <c r="CV12" s="59"/>
      <c r="CW12" s="60"/>
      <c r="CX12" s="58" t="s">
        <v>1016</v>
      </c>
      <c r="CY12" s="59"/>
      <c r="CZ12" s="60"/>
      <c r="DA12" s="58" t="s">
        <v>1019</v>
      </c>
      <c r="DB12" s="59"/>
      <c r="DC12" s="60"/>
      <c r="DD12" s="58" t="s">
        <v>1022</v>
      </c>
      <c r="DE12" s="59"/>
      <c r="DF12" s="60"/>
      <c r="DG12" s="58" t="s">
        <v>1024</v>
      </c>
      <c r="DH12" s="59"/>
      <c r="DI12" s="60"/>
      <c r="DJ12" s="58" t="s">
        <v>1028</v>
      </c>
      <c r="DK12" s="59"/>
      <c r="DL12" s="60"/>
      <c r="DM12" s="58" t="s">
        <v>1029</v>
      </c>
      <c r="DN12" s="59"/>
      <c r="DO12" s="60"/>
      <c r="DP12" s="58" t="s">
        <v>1033</v>
      </c>
      <c r="DQ12" s="59"/>
      <c r="DR12" s="60"/>
      <c r="DS12" s="58" t="s">
        <v>1034</v>
      </c>
      <c r="DT12" s="59"/>
      <c r="DU12" s="60"/>
      <c r="DV12" s="58" t="s">
        <v>1035</v>
      </c>
      <c r="DW12" s="59"/>
      <c r="DX12" s="60"/>
      <c r="DY12" s="58" t="s">
        <v>1039</v>
      </c>
      <c r="DZ12" s="59"/>
      <c r="EA12" s="60"/>
      <c r="EB12" s="58" t="s">
        <v>1043</v>
      </c>
      <c r="EC12" s="59"/>
      <c r="ED12" s="60"/>
      <c r="EE12" s="104" t="s">
        <v>1046</v>
      </c>
      <c r="EF12" s="105"/>
      <c r="EG12" s="106"/>
      <c r="EH12" s="58" t="s">
        <v>1049</v>
      </c>
      <c r="EI12" s="59"/>
      <c r="EJ12" s="60"/>
      <c r="EK12" s="58" t="s">
        <v>1052</v>
      </c>
      <c r="EL12" s="59"/>
      <c r="EM12" s="60"/>
      <c r="EN12" s="58" t="s">
        <v>1053</v>
      </c>
      <c r="EO12" s="59"/>
      <c r="EP12" s="60"/>
      <c r="EQ12" s="58" t="s">
        <v>1057</v>
      </c>
      <c r="ER12" s="59"/>
      <c r="ES12" s="60"/>
      <c r="ET12" s="58" t="s">
        <v>1060</v>
      </c>
      <c r="EU12" s="59"/>
      <c r="EV12" s="60"/>
      <c r="EW12" s="58" t="s">
        <v>1062</v>
      </c>
      <c r="EX12" s="59"/>
      <c r="EY12" s="60"/>
      <c r="EZ12" s="58" t="s">
        <v>1064</v>
      </c>
      <c r="FA12" s="59"/>
      <c r="FB12" s="60"/>
      <c r="FC12" s="58" t="s">
        <v>1067</v>
      </c>
      <c r="FD12" s="59"/>
      <c r="FE12" s="60"/>
      <c r="FF12" s="58" t="s">
        <v>1071</v>
      </c>
      <c r="FG12" s="59"/>
      <c r="FH12" s="60"/>
      <c r="FI12" s="58" t="s">
        <v>1073</v>
      </c>
      <c r="FJ12" s="59"/>
      <c r="FK12" s="60"/>
      <c r="FL12" s="58" t="s">
        <v>1077</v>
      </c>
      <c r="FM12" s="59"/>
      <c r="FN12" s="60"/>
      <c r="FO12" s="58" t="s">
        <v>1080</v>
      </c>
      <c r="FP12" s="59"/>
      <c r="FQ12" s="60"/>
      <c r="FR12" s="58" t="s">
        <v>1084</v>
      </c>
      <c r="FS12" s="59"/>
      <c r="FT12" s="60"/>
      <c r="FU12" s="58" t="s">
        <v>1088</v>
      </c>
      <c r="FV12" s="59"/>
      <c r="FW12" s="60"/>
      <c r="FX12" s="58" t="s">
        <v>1089</v>
      </c>
      <c r="FY12" s="59"/>
      <c r="FZ12" s="60"/>
      <c r="GA12" s="58" t="s">
        <v>1090</v>
      </c>
      <c r="GB12" s="59"/>
      <c r="GC12" s="60"/>
      <c r="GD12" s="58" t="s">
        <v>1092</v>
      </c>
      <c r="GE12" s="59"/>
      <c r="GF12" s="60"/>
      <c r="GG12" s="58" t="s">
        <v>1095</v>
      </c>
      <c r="GH12" s="59"/>
      <c r="GI12" s="60"/>
      <c r="GJ12" s="114" t="s">
        <v>1098</v>
      </c>
      <c r="GK12" s="115"/>
      <c r="GL12" s="116"/>
      <c r="GM12" s="58" t="s">
        <v>1102</v>
      </c>
      <c r="GN12" s="59"/>
      <c r="GO12" s="60"/>
      <c r="GP12" s="58" t="s">
        <v>1106</v>
      </c>
      <c r="GQ12" s="59"/>
      <c r="GR12" s="60"/>
      <c r="GS12" s="58" t="s">
        <v>1107</v>
      </c>
      <c r="GT12" s="59"/>
      <c r="GU12" s="60"/>
      <c r="GV12" s="58" t="s">
        <v>1114</v>
      </c>
      <c r="GW12" s="59"/>
      <c r="GX12" s="60"/>
      <c r="GY12" s="58" t="s">
        <v>1117</v>
      </c>
      <c r="GZ12" s="59"/>
      <c r="HA12" s="60"/>
      <c r="HB12" s="58" t="s">
        <v>1118</v>
      </c>
      <c r="HC12" s="59"/>
      <c r="HD12" s="60"/>
      <c r="HE12" s="58" t="s">
        <v>1122</v>
      </c>
      <c r="HF12" s="59"/>
      <c r="HG12" s="60"/>
      <c r="HH12" s="114" t="s">
        <v>1124</v>
      </c>
      <c r="HI12" s="115"/>
      <c r="HJ12" s="116"/>
      <c r="HK12" s="120" t="s">
        <v>1127</v>
      </c>
      <c r="HL12" s="121"/>
      <c r="HM12" s="122"/>
      <c r="HN12" s="58" t="s">
        <v>1130</v>
      </c>
      <c r="HO12" s="59"/>
      <c r="HP12" s="60"/>
      <c r="HQ12" s="58" t="s">
        <v>1131</v>
      </c>
      <c r="HR12" s="59"/>
      <c r="HS12" s="60"/>
      <c r="HT12" s="58" t="s">
        <v>1135</v>
      </c>
      <c r="HU12" s="59"/>
      <c r="HV12" s="60"/>
      <c r="HW12" s="58" t="s">
        <v>1139</v>
      </c>
      <c r="HX12" s="59"/>
      <c r="HY12" s="60"/>
      <c r="HZ12" s="58" t="s">
        <v>1143</v>
      </c>
      <c r="IA12" s="59"/>
      <c r="IB12" s="60"/>
      <c r="IC12" s="117" t="s">
        <v>1147</v>
      </c>
      <c r="ID12" s="118"/>
      <c r="IE12" s="119"/>
      <c r="IF12" s="114" t="s">
        <v>1149</v>
      </c>
      <c r="IG12" s="115"/>
      <c r="IH12" s="116"/>
      <c r="II12" s="114" t="s">
        <v>1153</v>
      </c>
      <c r="IJ12" s="115"/>
      <c r="IK12" s="116"/>
      <c r="IL12" s="114" t="s">
        <v>1157</v>
      </c>
      <c r="IM12" s="115"/>
      <c r="IN12" s="116"/>
      <c r="IO12" s="114" t="s">
        <v>1161</v>
      </c>
      <c r="IP12" s="115"/>
      <c r="IQ12" s="116"/>
      <c r="IR12" s="114" t="s">
        <v>1162</v>
      </c>
      <c r="IS12" s="115"/>
      <c r="IT12" s="116"/>
      <c r="IU12" s="114" t="s">
        <v>1166</v>
      </c>
      <c r="IV12" s="115"/>
      <c r="IW12" s="116"/>
      <c r="IX12" s="114" t="s">
        <v>1169</v>
      </c>
      <c r="IY12" s="115"/>
      <c r="IZ12" s="116"/>
      <c r="JA12" s="114" t="s">
        <v>1172</v>
      </c>
      <c r="JB12" s="115"/>
      <c r="JC12" s="116"/>
      <c r="JD12" s="114" t="s">
        <v>1173</v>
      </c>
      <c r="JE12" s="115"/>
      <c r="JF12" s="116"/>
      <c r="JG12" s="114" t="s">
        <v>1176</v>
      </c>
      <c r="JH12" s="115"/>
      <c r="JI12" s="116"/>
      <c r="JJ12" s="114" t="s">
        <v>1179</v>
      </c>
      <c r="JK12" s="115"/>
      <c r="JL12" s="116"/>
      <c r="JM12" s="114" t="s">
        <v>1183</v>
      </c>
      <c r="JN12" s="115"/>
      <c r="JO12" s="116"/>
      <c r="JP12" s="114" t="s">
        <v>1186</v>
      </c>
      <c r="JQ12" s="115"/>
      <c r="JR12" s="116"/>
      <c r="JS12" s="117" t="s">
        <v>1188</v>
      </c>
      <c r="JT12" s="118"/>
      <c r="JU12" s="119"/>
      <c r="JV12" s="114" t="s">
        <v>1192</v>
      </c>
      <c r="JW12" s="115"/>
      <c r="JX12" s="116"/>
      <c r="JY12" s="114" t="s">
        <v>1196</v>
      </c>
      <c r="JZ12" s="115"/>
      <c r="KA12" s="116"/>
      <c r="KB12" s="114" t="s">
        <v>1198</v>
      </c>
      <c r="KC12" s="115"/>
      <c r="KD12" s="116"/>
      <c r="KE12" s="114" t="s">
        <v>1199</v>
      </c>
      <c r="KF12" s="115"/>
      <c r="KG12" s="116"/>
      <c r="KH12" s="114" t="s">
        <v>1202</v>
      </c>
      <c r="KI12" s="115"/>
      <c r="KJ12" s="116"/>
      <c r="KK12" s="114" t="s">
        <v>1204</v>
      </c>
      <c r="KL12" s="115"/>
      <c r="KM12" s="116"/>
      <c r="KN12" s="114" t="s">
        <v>1208</v>
      </c>
      <c r="KO12" s="115"/>
      <c r="KP12" s="116"/>
      <c r="KQ12" s="114" t="s">
        <v>1212</v>
      </c>
      <c r="KR12" s="115"/>
      <c r="KS12" s="116"/>
      <c r="KT12" s="114" t="s">
        <v>1216</v>
      </c>
      <c r="KU12" s="115"/>
      <c r="KV12" s="116"/>
      <c r="KW12" s="114" t="s">
        <v>1218</v>
      </c>
      <c r="KX12" s="115"/>
      <c r="KY12" s="116"/>
      <c r="KZ12" s="114" t="s">
        <v>1219</v>
      </c>
      <c r="LA12" s="115"/>
      <c r="LB12" s="116"/>
      <c r="LC12" s="114" t="s">
        <v>1223</v>
      </c>
      <c r="LD12" s="115"/>
      <c r="LE12" s="116"/>
      <c r="LF12" s="114" t="s">
        <v>1227</v>
      </c>
      <c r="LG12" s="115"/>
      <c r="LH12" s="116"/>
      <c r="LI12" s="114" t="s">
        <v>1233</v>
      </c>
      <c r="LJ12" s="115"/>
      <c r="LK12" s="116"/>
      <c r="LL12" s="114" t="s">
        <v>1236</v>
      </c>
      <c r="LM12" s="115"/>
      <c r="LN12" s="116"/>
      <c r="LO12" s="114" t="s">
        <v>1238</v>
      </c>
      <c r="LP12" s="115"/>
      <c r="LQ12" s="116"/>
      <c r="LR12" s="117" t="s">
        <v>1242</v>
      </c>
      <c r="LS12" s="118"/>
      <c r="LT12" s="119"/>
      <c r="LU12" s="114" t="s">
        <v>1246</v>
      </c>
      <c r="LV12" s="115"/>
      <c r="LW12" s="116"/>
      <c r="LX12" s="114" t="s">
        <v>1247</v>
      </c>
      <c r="LY12" s="115"/>
      <c r="LZ12" s="116"/>
      <c r="MA12" s="114" t="s">
        <v>1248</v>
      </c>
      <c r="MB12" s="115"/>
      <c r="MC12" s="116"/>
      <c r="MD12" s="114" t="s">
        <v>1249</v>
      </c>
      <c r="ME12" s="115"/>
      <c r="MF12" s="116"/>
      <c r="MG12" s="114" t="s">
        <v>1252</v>
      </c>
      <c r="MH12" s="115"/>
      <c r="MI12" s="116"/>
      <c r="MJ12" s="114" t="s">
        <v>1254</v>
      </c>
      <c r="MK12" s="115"/>
      <c r="ML12" s="116"/>
      <c r="MM12" s="114" t="s">
        <v>1255</v>
      </c>
      <c r="MN12" s="115"/>
      <c r="MO12" s="116"/>
      <c r="MP12" s="114" t="s">
        <v>1259</v>
      </c>
      <c r="MQ12" s="115"/>
      <c r="MR12" s="116"/>
      <c r="MS12" s="114" t="s">
        <v>1261</v>
      </c>
      <c r="MT12" s="115"/>
      <c r="MU12" s="116"/>
      <c r="MV12" s="114" t="s">
        <v>1262</v>
      </c>
      <c r="MW12" s="115"/>
      <c r="MX12" s="116"/>
      <c r="MY12" s="114" t="s">
        <v>1265</v>
      </c>
      <c r="MZ12" s="115"/>
      <c r="NA12" s="116"/>
      <c r="NB12" s="114" t="s">
        <v>1266</v>
      </c>
      <c r="NC12" s="115"/>
      <c r="ND12" s="116"/>
      <c r="NE12" s="114" t="s">
        <v>1268</v>
      </c>
      <c r="NF12" s="115"/>
      <c r="NG12" s="116"/>
      <c r="NH12" s="114" t="s">
        <v>1272</v>
      </c>
      <c r="NI12" s="115"/>
      <c r="NJ12" s="116"/>
      <c r="NK12" s="114" t="s">
        <v>1276</v>
      </c>
      <c r="NL12" s="115"/>
      <c r="NM12" s="116"/>
      <c r="NN12" s="114" t="s">
        <v>1279</v>
      </c>
      <c r="NO12" s="115"/>
      <c r="NP12" s="116"/>
      <c r="NQ12" s="114" t="s">
        <v>1282</v>
      </c>
      <c r="NR12" s="115"/>
      <c r="NS12" s="116"/>
    </row>
    <row r="13" spans="1:383" ht="96.75" thickBot="1">
      <c r="A13" s="97"/>
      <c r="B13" s="97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>
      <c r="A14" s="2">
        <v>1</v>
      </c>
      <c r="B14" s="1" t="s">
        <v>3244</v>
      </c>
      <c r="C14" s="5"/>
      <c r="D14" s="5">
        <v>1</v>
      </c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/>
      <c r="Y14" s="14">
        <v>1</v>
      </c>
      <c r="Z14" s="14"/>
      <c r="AA14" s="14"/>
      <c r="AB14" s="14">
        <v>1</v>
      </c>
      <c r="AC14" s="14"/>
      <c r="AD14" s="14">
        <v>1</v>
      </c>
      <c r="AE14" s="14"/>
      <c r="AF14" s="14"/>
      <c r="AG14" s="14"/>
      <c r="AH14" s="14"/>
      <c r="AI14" s="14">
        <v>1</v>
      </c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/>
      <c r="AT14" s="14">
        <v>1</v>
      </c>
      <c r="AU14" s="14"/>
      <c r="AV14" s="14">
        <v>1</v>
      </c>
      <c r="AW14" s="14"/>
      <c r="AX14" s="14"/>
      <c r="AY14" s="14"/>
      <c r="AZ14" s="14"/>
      <c r="BA14" s="14">
        <v>1</v>
      </c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/>
      <c r="BL14" s="14">
        <v>1</v>
      </c>
      <c r="BM14" s="14"/>
      <c r="BN14" s="14">
        <v>1</v>
      </c>
      <c r="BO14" s="14"/>
      <c r="BP14" s="24"/>
      <c r="BQ14" s="24">
        <v>1</v>
      </c>
      <c r="BR14" s="24"/>
      <c r="BS14" s="14"/>
      <c r="BT14" s="14"/>
      <c r="BU14" s="14">
        <v>1</v>
      </c>
      <c r="BV14" s="14"/>
      <c r="BW14" s="14"/>
      <c r="BX14" s="14">
        <v>1</v>
      </c>
      <c r="BY14" s="14"/>
      <c r="BZ14" s="14"/>
      <c r="CA14" s="14"/>
      <c r="CB14" s="14">
        <v>1</v>
      </c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/>
      <c r="CM14" s="4">
        <v>1</v>
      </c>
      <c r="CN14" s="4"/>
      <c r="CO14" s="4">
        <v>1</v>
      </c>
      <c r="CP14" s="4"/>
      <c r="CQ14" s="4"/>
      <c r="CR14" s="4">
        <v>1</v>
      </c>
      <c r="CS14" s="4"/>
      <c r="CT14" s="4"/>
      <c r="CU14" s="4"/>
      <c r="CV14" s="4"/>
      <c r="CW14" s="4">
        <v>1</v>
      </c>
      <c r="CX14" s="4"/>
      <c r="CY14" s="4"/>
      <c r="CZ14" s="4">
        <v>1</v>
      </c>
      <c r="DA14" s="4"/>
      <c r="DB14" s="4">
        <v>1</v>
      </c>
      <c r="DC14" s="4"/>
      <c r="DD14" s="4">
        <v>1</v>
      </c>
      <c r="DE14" s="4"/>
      <c r="DF14" s="4"/>
      <c r="DG14" s="4"/>
      <c r="DH14" s="4">
        <v>1</v>
      </c>
      <c r="DI14" s="4"/>
      <c r="DJ14" s="4"/>
      <c r="DK14" s="4">
        <v>1</v>
      </c>
      <c r="DL14" s="4"/>
      <c r="DM14" s="4"/>
      <c r="DN14" s="4"/>
      <c r="DO14" s="4">
        <v>1</v>
      </c>
      <c r="DP14" s="24"/>
      <c r="DQ14" s="24">
        <v>1</v>
      </c>
      <c r="DR14" s="24"/>
      <c r="DS14" s="24">
        <v>1</v>
      </c>
      <c r="DT14" s="24"/>
      <c r="DU14" s="24"/>
      <c r="DV14" s="24"/>
      <c r="DW14" s="24">
        <v>1</v>
      </c>
      <c r="DX14" s="24"/>
      <c r="DY14" s="24"/>
      <c r="DZ14" s="24">
        <v>1</v>
      </c>
      <c r="EA14" s="24"/>
      <c r="EB14" s="24">
        <v>1</v>
      </c>
      <c r="EC14" s="24"/>
      <c r="ED14" s="24"/>
      <c r="EE14" s="24"/>
      <c r="EF14" s="24">
        <v>1</v>
      </c>
      <c r="EG14" s="24"/>
      <c r="EH14" s="24">
        <v>1</v>
      </c>
      <c r="EI14" s="24"/>
      <c r="EJ14" s="24"/>
      <c r="EK14" s="24">
        <v>1</v>
      </c>
      <c r="EL14" s="24"/>
      <c r="EM14" s="24"/>
      <c r="EN14" s="24">
        <v>1</v>
      </c>
      <c r="EO14" s="24"/>
      <c r="EP14" s="24"/>
      <c r="EQ14" s="24"/>
      <c r="ER14" s="24">
        <v>1</v>
      </c>
      <c r="ES14" s="24"/>
      <c r="ET14" s="4">
        <v>1</v>
      </c>
      <c r="EU14" s="4"/>
      <c r="EV14" s="4"/>
      <c r="EW14" s="4"/>
      <c r="EX14" s="4">
        <v>1</v>
      </c>
      <c r="EY14" s="4"/>
      <c r="EZ14" s="4">
        <v>1</v>
      </c>
      <c r="FA14" s="4"/>
      <c r="FB14" s="4"/>
      <c r="FC14" s="24"/>
      <c r="FD14" s="24">
        <v>1</v>
      </c>
      <c r="FE14" s="24"/>
      <c r="FF14" s="24"/>
      <c r="FG14" s="24">
        <v>1</v>
      </c>
      <c r="FH14" s="24"/>
      <c r="FI14" s="24">
        <v>1</v>
      </c>
      <c r="FJ14" s="24"/>
      <c r="FK14" s="24"/>
      <c r="FL14" s="24">
        <v>1</v>
      </c>
      <c r="FM14" s="24"/>
      <c r="FN14" s="24"/>
      <c r="FO14" s="24"/>
      <c r="FP14" s="4">
        <v>1</v>
      </c>
      <c r="FQ14" s="4"/>
      <c r="FR14" s="24"/>
      <c r="FS14" s="24">
        <v>1</v>
      </c>
      <c r="FT14" s="24"/>
      <c r="FU14" s="24">
        <v>1</v>
      </c>
      <c r="FV14" s="24"/>
      <c r="FW14" s="24"/>
      <c r="FX14" s="24">
        <v>1</v>
      </c>
      <c r="FY14" s="24"/>
      <c r="FZ14" s="24"/>
      <c r="GA14" s="24"/>
      <c r="GB14" s="24">
        <v>1</v>
      </c>
      <c r="GC14" s="24"/>
      <c r="GD14" s="24">
        <v>1</v>
      </c>
      <c r="GE14" s="24"/>
      <c r="GF14" s="24"/>
      <c r="GG14" s="24"/>
      <c r="GH14" s="24">
        <v>1</v>
      </c>
      <c r="GI14" s="24"/>
      <c r="GJ14" s="24"/>
      <c r="GK14" s="24">
        <v>1</v>
      </c>
      <c r="GL14" s="24"/>
      <c r="GM14" s="24"/>
      <c r="GN14" s="24">
        <v>1</v>
      </c>
      <c r="GO14" s="24"/>
      <c r="GP14" s="24"/>
      <c r="GQ14" s="24"/>
      <c r="GR14" s="24">
        <v>1</v>
      </c>
      <c r="GS14" s="24"/>
      <c r="GT14" s="24">
        <v>1</v>
      </c>
      <c r="GU14" s="24"/>
      <c r="GV14" s="24">
        <v>1</v>
      </c>
      <c r="GW14" s="24"/>
      <c r="GX14" s="24"/>
      <c r="GY14" s="24"/>
      <c r="GZ14" s="24">
        <v>1</v>
      </c>
      <c r="HA14" s="24"/>
      <c r="HB14" s="24">
        <v>1</v>
      </c>
      <c r="HC14" s="24"/>
      <c r="HD14" s="24"/>
      <c r="HE14" s="24"/>
      <c r="HF14" s="24"/>
      <c r="HG14" s="24">
        <v>1</v>
      </c>
      <c r="HH14" s="24">
        <v>1</v>
      </c>
      <c r="HI14" s="24"/>
      <c r="HJ14" s="24"/>
      <c r="HK14" s="24">
        <v>1</v>
      </c>
      <c r="HL14" s="24"/>
      <c r="HM14" s="24"/>
      <c r="HN14" s="24"/>
      <c r="HO14" s="24">
        <v>1</v>
      </c>
      <c r="HP14" s="24"/>
      <c r="HQ14" s="24">
        <v>1</v>
      </c>
      <c r="HR14" s="24"/>
      <c r="HS14" s="24"/>
      <c r="HT14" s="24"/>
      <c r="HU14" s="24">
        <v>1</v>
      </c>
      <c r="HV14" s="24"/>
      <c r="HW14" s="24">
        <v>1</v>
      </c>
      <c r="HX14" s="24"/>
      <c r="HY14" s="24"/>
      <c r="HZ14" s="24">
        <v>1</v>
      </c>
      <c r="IA14" s="24"/>
      <c r="IB14" s="24"/>
      <c r="IC14" s="24">
        <v>1</v>
      </c>
      <c r="ID14" s="24"/>
      <c r="IE14" s="24"/>
      <c r="IF14" s="24">
        <v>1</v>
      </c>
      <c r="IG14" s="24"/>
      <c r="IH14" s="24"/>
      <c r="II14" s="24">
        <v>1</v>
      </c>
      <c r="IJ14" s="24"/>
      <c r="IK14" s="24"/>
      <c r="IL14" s="24">
        <v>1</v>
      </c>
      <c r="IM14" s="24"/>
      <c r="IN14" s="24"/>
      <c r="IO14" s="24">
        <v>1</v>
      </c>
      <c r="IP14" s="24"/>
      <c r="IQ14" s="24"/>
      <c r="IR14" s="24"/>
      <c r="IS14" s="24"/>
      <c r="IT14" s="24">
        <v>1</v>
      </c>
      <c r="IU14" s="24"/>
      <c r="IV14" s="24">
        <v>1</v>
      </c>
      <c r="IW14" s="24"/>
      <c r="IX14" s="24">
        <v>1</v>
      </c>
      <c r="IY14" s="24"/>
      <c r="IZ14" s="24"/>
      <c r="JA14" s="4">
        <v>1</v>
      </c>
      <c r="JB14" s="4"/>
      <c r="JC14" s="4"/>
      <c r="JD14" s="4"/>
      <c r="JE14" s="4">
        <v>1</v>
      </c>
      <c r="JF14" s="4"/>
      <c r="JG14" s="4"/>
      <c r="JH14" s="4"/>
      <c r="JI14" s="4">
        <v>1</v>
      </c>
      <c r="JJ14" s="4">
        <v>1</v>
      </c>
      <c r="JK14" s="4"/>
      <c r="JL14" s="4"/>
      <c r="JM14" s="4"/>
      <c r="JN14" s="4">
        <v>1</v>
      </c>
      <c r="JO14" s="4"/>
      <c r="JP14" s="4"/>
      <c r="JQ14" s="4"/>
      <c r="JR14" s="4">
        <v>1</v>
      </c>
      <c r="JS14" s="4">
        <v>1</v>
      </c>
      <c r="JT14" s="4"/>
      <c r="JU14" s="4"/>
      <c r="JV14" s="4">
        <v>1</v>
      </c>
      <c r="JW14" s="4"/>
      <c r="JX14" s="4"/>
      <c r="JY14" s="4">
        <v>1</v>
      </c>
      <c r="JZ14" s="4"/>
      <c r="KA14" s="4"/>
      <c r="KB14" s="4">
        <v>1</v>
      </c>
      <c r="KC14" s="4"/>
      <c r="KD14" s="4"/>
      <c r="KE14" s="4"/>
      <c r="KF14" s="4">
        <v>1</v>
      </c>
      <c r="KG14" s="4"/>
      <c r="KH14" s="4"/>
      <c r="KI14" s="4">
        <v>1</v>
      </c>
      <c r="KJ14" s="4"/>
      <c r="KK14" s="4"/>
      <c r="KL14" s="4">
        <v>1</v>
      </c>
      <c r="KM14" s="4"/>
      <c r="KN14" s="4"/>
      <c r="KO14" s="4"/>
      <c r="KP14" s="4">
        <v>1</v>
      </c>
      <c r="KQ14" s="4"/>
      <c r="KR14" s="4">
        <v>1</v>
      </c>
      <c r="KS14" s="4"/>
      <c r="KT14" s="4"/>
      <c r="KU14" s="4">
        <v>1</v>
      </c>
      <c r="KV14" s="4"/>
      <c r="KW14" s="4"/>
      <c r="KX14" s="4">
        <v>1</v>
      </c>
      <c r="KY14" s="4"/>
      <c r="KZ14" s="4"/>
      <c r="LA14" s="4"/>
      <c r="LB14" s="4">
        <v>1</v>
      </c>
      <c r="LC14" s="4"/>
      <c r="LD14" s="4">
        <v>1</v>
      </c>
      <c r="LE14" s="4"/>
      <c r="LF14" s="4"/>
      <c r="LG14" s="4">
        <v>1</v>
      </c>
      <c r="LH14" s="4"/>
      <c r="LI14" s="4">
        <v>1</v>
      </c>
      <c r="LJ14" s="4"/>
      <c r="LK14" s="4"/>
      <c r="LL14" s="4">
        <v>1</v>
      </c>
      <c r="LM14" s="4"/>
      <c r="LN14" s="4"/>
      <c r="LO14" s="4">
        <v>1</v>
      </c>
      <c r="LP14" s="4"/>
      <c r="LQ14" s="4"/>
      <c r="LR14" s="4">
        <v>1</v>
      </c>
      <c r="LS14" s="4"/>
      <c r="LT14" s="4"/>
      <c r="LU14" s="4"/>
      <c r="LV14" s="4">
        <v>1</v>
      </c>
      <c r="LW14" s="4"/>
      <c r="LX14" s="4">
        <v>1</v>
      </c>
      <c r="LY14" s="4"/>
      <c r="LZ14" s="4"/>
      <c r="MA14" s="4">
        <v>1</v>
      </c>
      <c r="MB14" s="4"/>
      <c r="MC14" s="4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4"/>
      <c r="MM14" s="4">
        <v>1</v>
      </c>
      <c r="MN14" s="4"/>
      <c r="MO14" s="4"/>
      <c r="MP14" s="4">
        <v>1</v>
      </c>
      <c r="MQ14" s="4"/>
      <c r="MR14" s="4"/>
      <c r="MS14" s="4"/>
      <c r="MT14" s="4">
        <v>1</v>
      </c>
      <c r="MU14" s="4"/>
      <c r="MV14" s="4">
        <v>1</v>
      </c>
      <c r="MW14" s="4"/>
      <c r="MX14" s="4"/>
      <c r="MY14" s="4">
        <v>1</v>
      </c>
      <c r="MZ14" s="4"/>
      <c r="NA14" s="4"/>
      <c r="NB14" s="4">
        <v>1</v>
      </c>
      <c r="NC14" s="4"/>
      <c r="ND14" s="4"/>
      <c r="NE14" s="4">
        <v>1</v>
      </c>
      <c r="NF14" s="4"/>
      <c r="NG14" s="30"/>
      <c r="NH14" s="4">
        <v>1</v>
      </c>
      <c r="NI14" s="4"/>
      <c r="NJ14" s="4"/>
      <c r="NK14" s="4">
        <v>1</v>
      </c>
      <c r="NL14" s="4"/>
      <c r="NM14" s="4"/>
      <c r="NN14" s="4">
        <v>1</v>
      </c>
      <c r="NO14" s="4"/>
      <c r="NP14" s="30"/>
      <c r="NQ14" s="4">
        <v>1</v>
      </c>
      <c r="NR14" s="4"/>
      <c r="NS14" s="4"/>
    </row>
    <row r="15" spans="1:383" ht="15.75">
      <c r="A15" s="2">
        <v>2</v>
      </c>
      <c r="B15" s="1" t="s">
        <v>3245</v>
      </c>
      <c r="C15" s="9">
        <v>1</v>
      </c>
      <c r="D15" s="9"/>
      <c r="E15" s="9"/>
      <c r="F15" s="1"/>
      <c r="G15" s="1">
        <v>1</v>
      </c>
      <c r="H15" s="1"/>
      <c r="I15" s="1">
        <v>1</v>
      </c>
      <c r="J15" s="1"/>
      <c r="K15" s="1"/>
      <c r="L15" s="1"/>
      <c r="M15" s="1">
        <v>1</v>
      </c>
      <c r="N15" s="1"/>
      <c r="O15" s="1">
        <v>1</v>
      </c>
      <c r="P15" s="1"/>
      <c r="Q15" s="1"/>
      <c r="R15" s="1">
        <v>1</v>
      </c>
      <c r="S15" s="1"/>
      <c r="T15" s="1"/>
      <c r="U15" s="1"/>
      <c r="V15" s="1">
        <v>1</v>
      </c>
      <c r="W15" s="1"/>
      <c r="X15" s="1"/>
      <c r="Y15" s="1">
        <v>1</v>
      </c>
      <c r="Z15" s="1"/>
      <c r="AA15" s="1"/>
      <c r="AB15" s="1">
        <v>1</v>
      </c>
      <c r="AC15" s="1"/>
      <c r="AD15" s="1"/>
      <c r="AE15" s="1">
        <v>1</v>
      </c>
      <c r="AF15" s="1"/>
      <c r="AG15" s="1"/>
      <c r="AH15" s="1">
        <v>1</v>
      </c>
      <c r="AI15" s="1"/>
      <c r="AJ15" s="1"/>
      <c r="AK15" s="1">
        <v>1</v>
      </c>
      <c r="AL15" s="1"/>
      <c r="AM15" s="1"/>
      <c r="AN15" s="1"/>
      <c r="AO15" s="1">
        <v>1</v>
      </c>
      <c r="AP15" s="1"/>
      <c r="AQ15" s="1">
        <v>1</v>
      </c>
      <c r="AR15" s="1"/>
      <c r="AS15" s="1">
        <v>1</v>
      </c>
      <c r="AT15" s="1"/>
      <c r="AU15" s="1"/>
      <c r="AV15" s="1"/>
      <c r="AW15" s="1">
        <v>1</v>
      </c>
      <c r="AX15" s="1"/>
      <c r="AY15" s="1">
        <v>1</v>
      </c>
      <c r="AZ15" s="1"/>
      <c r="BA15" s="1"/>
      <c r="BB15" s="1"/>
      <c r="BC15" s="1">
        <v>1</v>
      </c>
      <c r="BD15" s="1"/>
      <c r="BE15" s="1"/>
      <c r="BF15" s="1">
        <v>1</v>
      </c>
      <c r="BG15" s="1"/>
      <c r="BH15" s="1"/>
      <c r="BI15" s="1">
        <v>1</v>
      </c>
      <c r="BJ15" s="1"/>
      <c r="BK15" s="1"/>
      <c r="BL15" s="1"/>
      <c r="BM15" s="1">
        <v>1</v>
      </c>
      <c r="BN15" s="1"/>
      <c r="BO15" s="1"/>
      <c r="BP15" s="4">
        <v>1</v>
      </c>
      <c r="BQ15" s="4"/>
      <c r="BR15" s="4">
        <v>1</v>
      </c>
      <c r="BS15" s="1"/>
      <c r="BT15" s="1"/>
      <c r="BU15" s="1"/>
      <c r="BV15" s="1">
        <v>1</v>
      </c>
      <c r="BW15" s="1"/>
      <c r="BX15" s="1"/>
      <c r="BY15" s="1">
        <v>1</v>
      </c>
      <c r="BZ15" s="1"/>
      <c r="CA15" s="1">
        <v>1</v>
      </c>
      <c r="CB15" s="1"/>
      <c r="CC15" s="4"/>
      <c r="CD15" s="4">
        <v>1</v>
      </c>
      <c r="CE15" s="4"/>
      <c r="CF15" s="4"/>
      <c r="CG15" s="4">
        <v>1</v>
      </c>
      <c r="CH15" s="4"/>
      <c r="CI15" s="4"/>
      <c r="CJ15" s="4">
        <v>1</v>
      </c>
      <c r="CK15" s="4"/>
      <c r="CL15" s="4"/>
      <c r="CM15" s="4">
        <v>1</v>
      </c>
      <c r="CN15" s="4"/>
      <c r="CO15" s="4"/>
      <c r="CP15" s="4">
        <v>1</v>
      </c>
      <c r="CQ15" s="4"/>
      <c r="CR15" s="4"/>
      <c r="CS15" s="4">
        <v>1</v>
      </c>
      <c r="CT15" s="4"/>
      <c r="CU15" s="4"/>
      <c r="CV15" s="4"/>
      <c r="CW15" s="4">
        <v>1</v>
      </c>
      <c r="CX15" s="4"/>
      <c r="CY15" s="4">
        <v>1</v>
      </c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4"/>
      <c r="DI15" s="4"/>
      <c r="DJ15" s="4"/>
      <c r="DK15" s="4"/>
      <c r="DL15" s="4">
        <v>1</v>
      </c>
      <c r="DM15" s="4"/>
      <c r="DN15" s="4">
        <v>1</v>
      </c>
      <c r="DO15" s="4"/>
      <c r="DP15" s="4"/>
      <c r="DQ15" s="4"/>
      <c r="DR15" s="4">
        <v>1</v>
      </c>
      <c r="DS15" s="4"/>
      <c r="DT15" s="4">
        <v>1</v>
      </c>
      <c r="DU15" s="4"/>
      <c r="DV15" s="4"/>
      <c r="DW15" s="4">
        <v>1</v>
      </c>
      <c r="DX15" s="4"/>
      <c r="DY15" s="4"/>
      <c r="DZ15" s="4"/>
      <c r="EA15" s="4">
        <v>1</v>
      </c>
      <c r="EB15" s="4"/>
      <c r="EC15" s="4"/>
      <c r="ED15" s="4">
        <v>1</v>
      </c>
      <c r="EE15" s="4"/>
      <c r="EF15" s="4"/>
      <c r="EG15" s="4">
        <v>1</v>
      </c>
      <c r="EH15" s="4"/>
      <c r="EI15" s="4">
        <v>1</v>
      </c>
      <c r="EJ15" s="4"/>
      <c r="EK15" s="4"/>
      <c r="EL15" s="4"/>
      <c r="EM15" s="4">
        <v>1</v>
      </c>
      <c r="EN15" s="4"/>
      <c r="EO15" s="4">
        <v>1</v>
      </c>
      <c r="EP15" s="4"/>
      <c r="EQ15" s="4"/>
      <c r="ER15" s="4"/>
      <c r="ES15" s="4">
        <v>1</v>
      </c>
      <c r="ET15" s="4"/>
      <c r="EU15" s="4">
        <v>1</v>
      </c>
      <c r="EV15" s="4"/>
      <c r="EW15" s="4"/>
      <c r="EX15" s="4"/>
      <c r="EY15" s="4">
        <v>1</v>
      </c>
      <c r="EZ15" s="4"/>
      <c r="FA15" s="4">
        <v>1</v>
      </c>
      <c r="FB15" s="4"/>
      <c r="FC15" s="4"/>
      <c r="FD15" s="4">
        <v>1</v>
      </c>
      <c r="FE15" s="4"/>
      <c r="FF15" s="4"/>
      <c r="FG15" s="4"/>
      <c r="FH15" s="4">
        <v>1</v>
      </c>
      <c r="FI15" s="4"/>
      <c r="FJ15" s="4">
        <v>1</v>
      </c>
      <c r="FK15" s="4"/>
      <c r="FL15" s="4"/>
      <c r="FM15" s="4">
        <v>1</v>
      </c>
      <c r="FN15" s="4"/>
      <c r="FO15" s="4"/>
      <c r="FP15" s="4"/>
      <c r="FQ15" s="4">
        <v>1</v>
      </c>
      <c r="FR15" s="4"/>
      <c r="FS15" s="4">
        <v>1</v>
      </c>
      <c r="FT15" s="4"/>
      <c r="FU15" s="4"/>
      <c r="FV15" s="4">
        <v>1</v>
      </c>
      <c r="FW15" s="4"/>
      <c r="FX15" s="4"/>
      <c r="FY15" s="4">
        <v>1</v>
      </c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/>
      <c r="GI15" s="4">
        <v>1</v>
      </c>
      <c r="GJ15" s="4"/>
      <c r="GK15" s="4"/>
      <c r="GL15" s="4">
        <v>1</v>
      </c>
      <c r="GM15" s="4"/>
      <c r="GN15" s="4">
        <v>1</v>
      </c>
      <c r="GO15" s="4"/>
      <c r="GP15" s="4"/>
      <c r="GQ15" s="4">
        <v>1</v>
      </c>
      <c r="GR15" s="4"/>
      <c r="GS15" s="4">
        <v>1</v>
      </c>
      <c r="GT15" s="4"/>
      <c r="GU15" s="4"/>
      <c r="GV15" s="4">
        <v>1</v>
      </c>
      <c r="GW15" s="4"/>
      <c r="GX15" s="4"/>
      <c r="GY15" s="4"/>
      <c r="GZ15" s="4">
        <v>1</v>
      </c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/>
      <c r="HL15" s="4">
        <v>1</v>
      </c>
      <c r="HM15" s="4"/>
      <c r="HN15" s="4"/>
      <c r="HO15" s="4">
        <v>1</v>
      </c>
      <c r="HP15" s="4"/>
      <c r="HQ15" s="4"/>
      <c r="HR15" s="4">
        <v>1</v>
      </c>
      <c r="HS15" s="4"/>
      <c r="HT15" s="4"/>
      <c r="HU15" s="4"/>
      <c r="HV15" s="4">
        <v>1</v>
      </c>
      <c r="HW15" s="4"/>
      <c r="HX15" s="4"/>
      <c r="HY15" s="4">
        <v>1</v>
      </c>
      <c r="HZ15" s="4"/>
      <c r="IA15" s="4">
        <v>1</v>
      </c>
      <c r="IB15" s="4"/>
      <c r="IC15" s="4"/>
      <c r="ID15" s="4">
        <v>1</v>
      </c>
      <c r="IE15" s="4"/>
      <c r="IF15" s="4"/>
      <c r="IG15" s="4">
        <v>1</v>
      </c>
      <c r="IH15" s="4"/>
      <c r="II15" s="4">
        <v>1</v>
      </c>
      <c r="IJ15" s="4"/>
      <c r="IK15" s="4"/>
      <c r="IL15" s="4"/>
      <c r="IM15" s="4">
        <v>1</v>
      </c>
      <c r="IN15" s="4"/>
      <c r="IO15" s="4"/>
      <c r="IP15" s="4">
        <v>1</v>
      </c>
      <c r="IQ15" s="4"/>
      <c r="IR15" s="4">
        <v>1</v>
      </c>
      <c r="IS15" s="4"/>
      <c r="IT15" s="4"/>
      <c r="IU15" s="4"/>
      <c r="IV15" s="4"/>
      <c r="IW15" s="4">
        <v>1</v>
      </c>
      <c r="IX15" s="4"/>
      <c r="IY15" s="4">
        <v>1</v>
      </c>
      <c r="IZ15" s="4"/>
      <c r="JA15" s="4">
        <v>1</v>
      </c>
      <c r="JB15" s="4"/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>
        <v>1</v>
      </c>
      <c r="JL15" s="4"/>
      <c r="JM15" s="4">
        <v>1</v>
      </c>
      <c r="JN15" s="4"/>
      <c r="JO15" s="4"/>
      <c r="JP15" s="4"/>
      <c r="JQ15" s="4">
        <v>1</v>
      </c>
      <c r="JR15" s="4"/>
      <c r="JS15" s="4"/>
      <c r="JT15" s="4"/>
      <c r="JU15" s="4">
        <v>1</v>
      </c>
      <c r="JV15" s="4"/>
      <c r="JW15" s="4">
        <v>1</v>
      </c>
      <c r="JX15" s="4"/>
      <c r="JY15" s="4"/>
      <c r="JZ15" s="4"/>
      <c r="KA15" s="4">
        <v>1</v>
      </c>
      <c r="KB15" s="4"/>
      <c r="KC15" s="4">
        <v>1</v>
      </c>
      <c r="KD15" s="4"/>
      <c r="KE15" s="4"/>
      <c r="KF15" s="4">
        <v>1</v>
      </c>
      <c r="KG15" s="4"/>
      <c r="KH15" s="4"/>
      <c r="KI15" s="4"/>
      <c r="KJ15" s="4">
        <v>1</v>
      </c>
      <c r="KK15" s="4"/>
      <c r="KL15" s="4"/>
      <c r="KM15" s="4">
        <v>1</v>
      </c>
      <c r="KN15" s="4"/>
      <c r="KO15" s="4"/>
      <c r="KP15" s="4">
        <v>1</v>
      </c>
      <c r="KQ15" s="4"/>
      <c r="KR15" s="4"/>
      <c r="KS15" s="4">
        <v>1</v>
      </c>
      <c r="KT15" s="4"/>
      <c r="KU15" s="4"/>
      <c r="KV15" s="4">
        <v>1</v>
      </c>
      <c r="KW15" s="4"/>
      <c r="KX15" s="4">
        <v>1</v>
      </c>
      <c r="KY15" s="4"/>
      <c r="KZ15" s="4"/>
      <c r="LA15" s="4">
        <v>1</v>
      </c>
      <c r="LB15" s="4"/>
      <c r="LC15" s="4"/>
      <c r="LD15" s="4"/>
      <c r="LE15" s="4">
        <v>1</v>
      </c>
      <c r="LF15" s="4"/>
      <c r="LG15" s="4"/>
      <c r="LH15" s="4">
        <v>1</v>
      </c>
      <c r="LI15" s="4"/>
      <c r="LJ15" s="4">
        <v>1</v>
      </c>
      <c r="LK15" s="4"/>
      <c r="LL15" s="4"/>
      <c r="LM15" s="4">
        <v>1</v>
      </c>
      <c r="LN15" s="4"/>
      <c r="LO15" s="4">
        <v>1</v>
      </c>
      <c r="LP15" s="4"/>
      <c r="LQ15" s="4"/>
      <c r="LR15" s="4"/>
      <c r="LS15" s="4">
        <v>1</v>
      </c>
      <c r="LT15" s="4"/>
      <c r="LU15" s="4"/>
      <c r="LV15" s="4"/>
      <c r="LW15" s="4">
        <v>1</v>
      </c>
      <c r="LX15" s="4"/>
      <c r="LY15" s="4">
        <v>1</v>
      </c>
      <c r="LZ15" s="4"/>
      <c r="MA15" s="4"/>
      <c r="MB15" s="4">
        <v>1</v>
      </c>
      <c r="MC15" s="4"/>
      <c r="MD15" s="4">
        <v>1</v>
      </c>
      <c r="ME15" s="4"/>
      <c r="MF15" s="4"/>
      <c r="MG15" s="4"/>
      <c r="MH15" s="4">
        <v>1</v>
      </c>
      <c r="MI15" s="4"/>
      <c r="MJ15" s="4"/>
      <c r="MK15" s="4">
        <v>1</v>
      </c>
      <c r="ML15" s="4"/>
      <c r="MM15" s="4"/>
      <c r="MN15" s="4">
        <v>1</v>
      </c>
      <c r="MO15" s="4"/>
      <c r="MP15" s="4"/>
      <c r="MQ15" s="4">
        <v>1</v>
      </c>
      <c r="MR15" s="4"/>
      <c r="MS15" s="4"/>
      <c r="MT15" s="4">
        <v>1</v>
      </c>
      <c r="MU15" s="4"/>
      <c r="MV15" s="4"/>
      <c r="MW15" s="4">
        <v>1</v>
      </c>
      <c r="MX15" s="4"/>
      <c r="MY15" s="4"/>
      <c r="MZ15" s="4">
        <v>1</v>
      </c>
      <c r="NA15" s="4"/>
      <c r="NB15" s="4"/>
      <c r="NC15" s="4">
        <v>1</v>
      </c>
      <c r="ND15" s="4"/>
      <c r="NE15" s="4">
        <v>1</v>
      </c>
      <c r="NF15" s="4"/>
      <c r="NG15" s="30"/>
      <c r="NH15" s="4">
        <v>1</v>
      </c>
      <c r="NI15" s="4"/>
      <c r="NJ15" s="4"/>
      <c r="NK15" s="4">
        <v>1</v>
      </c>
      <c r="NL15" s="4"/>
      <c r="NM15" s="4"/>
      <c r="NN15" s="4"/>
      <c r="NO15" s="4">
        <v>1</v>
      </c>
      <c r="NP15" s="30"/>
      <c r="NQ15" s="4"/>
      <c r="NR15" s="4">
        <v>1</v>
      </c>
      <c r="NS15" s="4"/>
    </row>
    <row r="16" spans="1:383" ht="15.75">
      <c r="A16" s="2">
        <v>3</v>
      </c>
      <c r="B16" s="1" t="s">
        <v>3246</v>
      </c>
      <c r="C16" s="9"/>
      <c r="D16" s="9"/>
      <c r="E16" s="9">
        <v>1</v>
      </c>
      <c r="F16" s="1"/>
      <c r="G16" s="1">
        <v>1</v>
      </c>
      <c r="H16" s="1"/>
      <c r="I16" s="1"/>
      <c r="J16" s="1"/>
      <c r="K16" s="1">
        <v>1</v>
      </c>
      <c r="L16" s="1"/>
      <c r="M16" s="1"/>
      <c r="N16" s="1">
        <v>1</v>
      </c>
      <c r="O16" s="1">
        <v>1</v>
      </c>
      <c r="P16" s="1"/>
      <c r="Q16" s="1"/>
      <c r="R16" s="1"/>
      <c r="S16" s="1"/>
      <c r="T16" s="1">
        <v>1</v>
      </c>
      <c r="U16" s="1"/>
      <c r="V16" s="1">
        <v>1</v>
      </c>
      <c r="W16" s="1"/>
      <c r="X16" s="1"/>
      <c r="Y16" s="1"/>
      <c r="Z16" s="1">
        <v>1</v>
      </c>
      <c r="AA16" s="1"/>
      <c r="AB16" s="1">
        <v>1</v>
      </c>
      <c r="AC16" s="1"/>
      <c r="AD16" s="1"/>
      <c r="AE16" s="1">
        <v>1</v>
      </c>
      <c r="AF16" s="1"/>
      <c r="AG16" s="1"/>
      <c r="AH16" s="1"/>
      <c r="AI16" s="1">
        <v>1</v>
      </c>
      <c r="AJ16" s="1"/>
      <c r="AK16" s="1">
        <v>1</v>
      </c>
      <c r="AL16" s="1"/>
      <c r="AM16" s="1"/>
      <c r="AN16" s="1"/>
      <c r="AO16" s="1">
        <v>1</v>
      </c>
      <c r="AP16" s="1"/>
      <c r="AQ16" s="1">
        <v>1</v>
      </c>
      <c r="AR16" s="1"/>
      <c r="AS16" s="1"/>
      <c r="AT16" s="1">
        <v>1</v>
      </c>
      <c r="AU16" s="1"/>
      <c r="AV16" s="1"/>
      <c r="AW16" s="1"/>
      <c r="AX16" s="1">
        <v>1</v>
      </c>
      <c r="AY16" s="1"/>
      <c r="AZ16" s="1">
        <v>1</v>
      </c>
      <c r="BA16" s="1"/>
      <c r="BB16" s="1"/>
      <c r="BC16" s="1"/>
      <c r="BD16" s="1">
        <v>1</v>
      </c>
      <c r="BE16" s="1"/>
      <c r="BF16" s="1"/>
      <c r="BG16" s="1">
        <v>1</v>
      </c>
      <c r="BH16" s="1"/>
      <c r="BI16" s="1">
        <v>1</v>
      </c>
      <c r="BJ16" s="1"/>
      <c r="BK16" s="1"/>
      <c r="BL16" s="1"/>
      <c r="BM16" s="1">
        <v>1</v>
      </c>
      <c r="BN16" s="1"/>
      <c r="BO16" s="1">
        <v>1</v>
      </c>
      <c r="BP16" s="4"/>
      <c r="BQ16" s="4"/>
      <c r="BR16" s="4">
        <v>1</v>
      </c>
      <c r="BS16" s="1"/>
      <c r="BT16" s="1"/>
      <c r="BU16" s="1">
        <v>1</v>
      </c>
      <c r="BV16" s="1"/>
      <c r="BW16" s="1"/>
      <c r="BX16" s="1"/>
      <c r="BY16" s="1">
        <v>1</v>
      </c>
      <c r="BZ16" s="1"/>
      <c r="CA16" s="1"/>
      <c r="CB16" s="1">
        <v>1</v>
      </c>
      <c r="CC16" s="4"/>
      <c r="CD16" s="4">
        <v>1</v>
      </c>
      <c r="CE16" s="4"/>
      <c r="CF16" s="4">
        <v>1</v>
      </c>
      <c r="CG16" s="4"/>
      <c r="CH16" s="4"/>
      <c r="CI16" s="4">
        <v>1</v>
      </c>
      <c r="CJ16" s="4"/>
      <c r="CK16" s="4"/>
      <c r="CL16" s="4"/>
      <c r="CM16" s="4">
        <v>1</v>
      </c>
      <c r="CN16" s="4"/>
      <c r="CO16" s="4">
        <v>1</v>
      </c>
      <c r="CP16" s="4"/>
      <c r="CQ16" s="4"/>
      <c r="CR16" s="4">
        <v>1</v>
      </c>
      <c r="CS16" s="4"/>
      <c r="CT16" s="4"/>
      <c r="CU16" s="4"/>
      <c r="CV16" s="4">
        <v>1</v>
      </c>
      <c r="CW16" s="4"/>
      <c r="CX16" s="4"/>
      <c r="CY16" s="4"/>
      <c r="CZ16" s="4">
        <v>1</v>
      </c>
      <c r="DA16" s="4">
        <v>1</v>
      </c>
      <c r="DB16" s="4"/>
      <c r="DC16" s="4"/>
      <c r="DD16" s="4">
        <v>1</v>
      </c>
      <c r="DE16" s="4"/>
      <c r="DF16" s="4"/>
      <c r="DG16" s="4"/>
      <c r="DH16" s="4"/>
      <c r="DI16" s="4">
        <v>1</v>
      </c>
      <c r="DJ16" s="4"/>
      <c r="DK16" s="4"/>
      <c r="DL16" s="4">
        <v>1</v>
      </c>
      <c r="DM16" s="4"/>
      <c r="DN16" s="4">
        <v>1</v>
      </c>
      <c r="DO16" s="4"/>
      <c r="DP16" s="4"/>
      <c r="DQ16" s="4"/>
      <c r="DR16" s="4">
        <v>1</v>
      </c>
      <c r="DS16" s="4"/>
      <c r="DT16" s="4">
        <v>1</v>
      </c>
      <c r="DU16" s="4"/>
      <c r="DV16" s="4"/>
      <c r="DW16" s="4">
        <v>1</v>
      </c>
      <c r="DX16" s="4"/>
      <c r="DY16" s="4"/>
      <c r="DZ16" s="4"/>
      <c r="EA16" s="4">
        <v>1</v>
      </c>
      <c r="EB16" s="4"/>
      <c r="EC16" s="4">
        <v>1</v>
      </c>
      <c r="ED16" s="4"/>
      <c r="EE16" s="4"/>
      <c r="EF16" s="4"/>
      <c r="EG16" s="4">
        <v>1</v>
      </c>
      <c r="EH16" s="4"/>
      <c r="EI16" s="4">
        <v>1</v>
      </c>
      <c r="EJ16" s="4"/>
      <c r="EK16" s="4"/>
      <c r="EL16" s="4"/>
      <c r="EM16" s="4">
        <v>1</v>
      </c>
      <c r="EN16" s="4"/>
      <c r="EO16" s="4">
        <v>1</v>
      </c>
      <c r="EP16" s="4"/>
      <c r="EQ16" s="4"/>
      <c r="ER16" s="4"/>
      <c r="ES16" s="4">
        <v>1</v>
      </c>
      <c r="ET16" s="4">
        <v>1</v>
      </c>
      <c r="EU16" s="4"/>
      <c r="EV16" s="4"/>
      <c r="EW16" s="4"/>
      <c r="EX16" s="4">
        <v>1</v>
      </c>
      <c r="EY16" s="4"/>
      <c r="EZ16" s="4">
        <v>1</v>
      </c>
      <c r="FA16" s="4"/>
      <c r="FB16" s="4"/>
      <c r="FC16" s="4"/>
      <c r="FD16" s="4"/>
      <c r="FE16" s="4">
        <v>1</v>
      </c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/>
      <c r="FT16" s="4">
        <v>1</v>
      </c>
      <c r="FU16" s="4"/>
      <c r="FV16" s="4"/>
      <c r="FW16" s="4">
        <v>1</v>
      </c>
      <c r="FX16" s="4"/>
      <c r="FY16" s="4"/>
      <c r="FZ16" s="4">
        <v>1</v>
      </c>
      <c r="GA16" s="4"/>
      <c r="GB16" s="4"/>
      <c r="GC16" s="4">
        <v>1</v>
      </c>
      <c r="GD16" s="4"/>
      <c r="GE16" s="4"/>
      <c r="GF16" s="4">
        <v>1</v>
      </c>
      <c r="GG16" s="4"/>
      <c r="GH16" s="4">
        <v>1</v>
      </c>
      <c r="GI16" s="4"/>
      <c r="GJ16" s="4"/>
      <c r="GK16" s="4">
        <v>1</v>
      </c>
      <c r="GL16" s="4"/>
      <c r="GM16" s="4"/>
      <c r="GN16" s="4"/>
      <c r="GO16" s="4">
        <v>1</v>
      </c>
      <c r="GP16" s="4"/>
      <c r="GQ16" s="4"/>
      <c r="GR16" s="4">
        <v>1</v>
      </c>
      <c r="GS16" s="4"/>
      <c r="GT16" s="4">
        <v>1</v>
      </c>
      <c r="GU16" s="4"/>
      <c r="GV16" s="4"/>
      <c r="GW16" s="4">
        <v>1</v>
      </c>
      <c r="GX16" s="4"/>
      <c r="GY16" s="4">
        <v>1</v>
      </c>
      <c r="GZ16" s="4"/>
      <c r="HA16" s="4"/>
      <c r="HB16" s="4"/>
      <c r="HC16" s="4">
        <v>1</v>
      </c>
      <c r="HD16" s="4"/>
      <c r="HE16" s="4"/>
      <c r="HF16" s="4"/>
      <c r="HG16" s="4">
        <v>1</v>
      </c>
      <c r="HH16" s="4"/>
      <c r="HI16" s="4"/>
      <c r="HJ16" s="4">
        <v>1</v>
      </c>
      <c r="HK16" s="4"/>
      <c r="HL16" s="4">
        <v>1</v>
      </c>
      <c r="HM16" s="4"/>
      <c r="HN16" s="4"/>
      <c r="HO16" s="4"/>
      <c r="HP16" s="4">
        <v>1</v>
      </c>
      <c r="HQ16" s="4"/>
      <c r="HR16" s="4">
        <v>1</v>
      </c>
      <c r="HS16" s="4"/>
      <c r="HT16" s="4"/>
      <c r="HU16" s="4"/>
      <c r="HV16" s="4">
        <v>1</v>
      </c>
      <c r="HW16" s="4"/>
      <c r="HX16" s="4"/>
      <c r="HY16" s="4">
        <v>1</v>
      </c>
      <c r="HZ16" s="4"/>
      <c r="IA16" s="4"/>
      <c r="IB16" s="4">
        <v>1</v>
      </c>
      <c r="IC16" s="4"/>
      <c r="ID16" s="4">
        <v>1</v>
      </c>
      <c r="IE16" s="4"/>
      <c r="IF16" s="4">
        <v>1</v>
      </c>
      <c r="IG16" s="4"/>
      <c r="IH16" s="4"/>
      <c r="II16" s="4">
        <v>1</v>
      </c>
      <c r="IJ16" s="4"/>
      <c r="IK16" s="4"/>
      <c r="IL16" s="4"/>
      <c r="IM16" s="4"/>
      <c r="IN16" s="4">
        <v>1</v>
      </c>
      <c r="IO16" s="4"/>
      <c r="IP16" s="4">
        <v>1</v>
      </c>
      <c r="IQ16" s="4"/>
      <c r="IR16" s="4">
        <v>1</v>
      </c>
      <c r="IS16" s="4"/>
      <c r="IT16" s="4"/>
      <c r="IU16" s="4"/>
      <c r="IV16" s="4"/>
      <c r="IW16" s="4">
        <v>1</v>
      </c>
      <c r="IX16" s="4">
        <v>1</v>
      </c>
      <c r="IY16" s="4"/>
      <c r="IZ16" s="4"/>
      <c r="JA16" s="4"/>
      <c r="JB16" s="4">
        <v>1</v>
      </c>
      <c r="JC16" s="4"/>
      <c r="JD16" s="4"/>
      <c r="JE16" s="4">
        <v>1</v>
      </c>
      <c r="JF16" s="4"/>
      <c r="JG16" s="4"/>
      <c r="JH16" s="4"/>
      <c r="JI16" s="4">
        <v>1</v>
      </c>
      <c r="JJ16" s="4"/>
      <c r="JK16" s="4">
        <v>1</v>
      </c>
      <c r="JL16" s="4"/>
      <c r="JM16" s="4"/>
      <c r="JN16" s="4">
        <v>1</v>
      </c>
      <c r="JO16" s="4"/>
      <c r="JP16" s="4"/>
      <c r="JQ16" s="4">
        <v>1</v>
      </c>
      <c r="JR16" s="4"/>
      <c r="JS16" s="4"/>
      <c r="JT16" s="4">
        <v>1</v>
      </c>
      <c r="JU16" s="4"/>
      <c r="JV16" s="4">
        <v>1</v>
      </c>
      <c r="JW16" s="4"/>
      <c r="JX16" s="4"/>
      <c r="JY16" s="4"/>
      <c r="JZ16" s="4"/>
      <c r="KA16" s="4">
        <v>1</v>
      </c>
      <c r="KB16" s="4"/>
      <c r="KC16" s="4"/>
      <c r="KD16" s="4">
        <v>1</v>
      </c>
      <c r="KE16" s="4"/>
      <c r="KF16" s="4"/>
      <c r="KG16" s="4">
        <v>1</v>
      </c>
      <c r="KH16" s="4"/>
      <c r="KI16" s="4"/>
      <c r="KJ16" s="4">
        <v>1</v>
      </c>
      <c r="KK16" s="4"/>
      <c r="KL16" s="4"/>
      <c r="KM16" s="4">
        <v>1</v>
      </c>
      <c r="KN16" s="4"/>
      <c r="KO16" s="4">
        <v>1</v>
      </c>
      <c r="KP16" s="4"/>
      <c r="KQ16" s="4"/>
      <c r="KR16" s="4"/>
      <c r="KS16" s="4">
        <v>1</v>
      </c>
      <c r="KT16" s="4"/>
      <c r="KU16" s="4"/>
      <c r="KV16" s="4">
        <v>1</v>
      </c>
      <c r="KW16" s="4"/>
      <c r="KX16" s="4">
        <v>1</v>
      </c>
      <c r="KY16" s="4"/>
      <c r="KZ16" s="4"/>
      <c r="LA16" s="4">
        <v>1</v>
      </c>
      <c r="LB16" s="4" t="s">
        <v>3248</v>
      </c>
      <c r="LC16" s="4"/>
      <c r="LD16" s="4">
        <v>1</v>
      </c>
      <c r="LE16" s="4"/>
      <c r="LF16" s="4"/>
      <c r="LG16" s="4"/>
      <c r="LH16" s="4">
        <v>1</v>
      </c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/>
      <c r="LW16" s="4">
        <v>1</v>
      </c>
      <c r="LX16" s="4">
        <v>1</v>
      </c>
      <c r="LY16" s="4"/>
      <c r="LZ16" s="4"/>
      <c r="MA16" s="4"/>
      <c r="MB16" s="4">
        <v>1</v>
      </c>
      <c r="MC16" s="4"/>
      <c r="MD16" s="4"/>
      <c r="ME16" s="4">
        <v>1</v>
      </c>
      <c r="MF16" s="4"/>
      <c r="MG16" s="4"/>
      <c r="MH16" s="4">
        <v>1</v>
      </c>
      <c r="MI16" s="4"/>
      <c r="MJ16" s="4">
        <v>1</v>
      </c>
      <c r="MK16" s="4"/>
      <c r="ML16" s="4"/>
      <c r="MM16" s="4">
        <v>1</v>
      </c>
      <c r="MN16" s="4"/>
      <c r="MO16" s="4"/>
      <c r="MP16" s="4"/>
      <c r="MQ16" s="4">
        <v>1</v>
      </c>
      <c r="MR16" s="4"/>
      <c r="MS16" s="4"/>
      <c r="MT16" s="4">
        <v>1</v>
      </c>
      <c r="MU16" s="4"/>
      <c r="MV16" s="4">
        <v>1</v>
      </c>
      <c r="MW16" s="4"/>
      <c r="MX16" s="4"/>
      <c r="MY16" s="4">
        <v>1</v>
      </c>
      <c r="MZ16" s="4"/>
      <c r="NA16" s="4"/>
      <c r="NB16" s="4"/>
      <c r="NC16" s="4">
        <v>1</v>
      </c>
      <c r="ND16" s="4"/>
      <c r="NE16" s="4"/>
      <c r="NF16" s="4">
        <v>1</v>
      </c>
      <c r="NG16" s="30"/>
      <c r="NH16" s="4"/>
      <c r="NI16" s="4">
        <v>1</v>
      </c>
      <c r="NJ16" s="4"/>
      <c r="NK16" s="4"/>
      <c r="NL16" s="4">
        <v>1</v>
      </c>
      <c r="NM16" s="4"/>
      <c r="NN16" s="4">
        <v>1</v>
      </c>
      <c r="NO16" s="4"/>
      <c r="NP16" s="30"/>
      <c r="NQ16" s="4">
        <v>1</v>
      </c>
      <c r="NR16" s="4"/>
      <c r="NS16" s="4"/>
    </row>
    <row r="17" spans="1:383" ht="15.75">
      <c r="A17" s="2">
        <v>4</v>
      </c>
      <c r="B17" s="1" t="s">
        <v>3247</v>
      </c>
      <c r="C17" s="9">
        <v>1</v>
      </c>
      <c r="D17" s="9"/>
      <c r="E17" s="9"/>
      <c r="F17" s="1">
        <v>1</v>
      </c>
      <c r="G17" s="1"/>
      <c r="H17" s="1"/>
      <c r="I17" s="1"/>
      <c r="J17" s="1">
        <v>1</v>
      </c>
      <c r="K17" s="1"/>
      <c r="L17" s="1">
        <v>1</v>
      </c>
      <c r="M17" s="1"/>
      <c r="N17" s="1"/>
      <c r="O17" s="1">
        <v>1</v>
      </c>
      <c r="P17" s="1"/>
      <c r="Q17" s="1"/>
      <c r="R17" s="1"/>
      <c r="S17" s="1">
        <v>1</v>
      </c>
      <c r="T17" s="1"/>
      <c r="U17" s="1">
        <v>1</v>
      </c>
      <c r="V17" s="1"/>
      <c r="W17" s="1"/>
      <c r="X17" s="1"/>
      <c r="Y17" s="1">
        <v>1</v>
      </c>
      <c r="Z17" s="1"/>
      <c r="AA17" s="1">
        <v>1</v>
      </c>
      <c r="AB17" s="1"/>
      <c r="AC17" s="1"/>
      <c r="AD17" s="1">
        <v>1</v>
      </c>
      <c r="AE17" s="1"/>
      <c r="AF17" s="1"/>
      <c r="AG17" s="1"/>
      <c r="AH17" s="1">
        <v>1</v>
      </c>
      <c r="AI17" s="1"/>
      <c r="AJ17" s="1">
        <v>1</v>
      </c>
      <c r="AK17" s="1"/>
      <c r="AL17" s="1"/>
      <c r="AM17" s="1"/>
      <c r="AN17" s="1">
        <v>1</v>
      </c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/>
      <c r="BF17" s="1">
        <v>1</v>
      </c>
      <c r="BG17" s="1"/>
      <c r="BH17" s="1">
        <v>1</v>
      </c>
      <c r="BI17" s="1"/>
      <c r="BJ17" s="1"/>
      <c r="BK17" s="1"/>
      <c r="BL17" s="1"/>
      <c r="BM17" s="1">
        <v>1</v>
      </c>
      <c r="BN17" s="1"/>
      <c r="BO17" s="1">
        <v>1</v>
      </c>
      <c r="BP17" s="4"/>
      <c r="BQ17" s="4">
        <v>1</v>
      </c>
      <c r="BR17" s="4"/>
      <c r="BS17" s="1"/>
      <c r="BT17" s="1">
        <v>1</v>
      </c>
      <c r="BU17" s="1"/>
      <c r="BV17" s="1"/>
      <c r="BW17" s="1"/>
      <c r="BX17" s="1">
        <v>1</v>
      </c>
      <c r="BY17" s="1"/>
      <c r="BZ17" s="1"/>
      <c r="CA17" s="1"/>
      <c r="CB17" s="1">
        <v>1</v>
      </c>
      <c r="CC17" s="4">
        <v>1</v>
      </c>
      <c r="CD17" s="4"/>
      <c r="CE17" s="4"/>
      <c r="CF17" s="4">
        <v>1</v>
      </c>
      <c r="CG17" s="4"/>
      <c r="CH17" s="4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/>
      <c r="CZ17" s="4">
        <v>1</v>
      </c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>
        <v>1</v>
      </c>
      <c r="EC17" s="4"/>
      <c r="ED17" s="4"/>
      <c r="EE17" s="4"/>
      <c r="EF17" s="4"/>
      <c r="EG17" s="4">
        <v>1</v>
      </c>
      <c r="EH17" s="4"/>
      <c r="EI17" s="4">
        <v>1</v>
      </c>
      <c r="EJ17" s="4"/>
      <c r="EK17" s="4"/>
      <c r="EL17" s="4">
        <v>1</v>
      </c>
      <c r="EM17" s="4"/>
      <c r="EN17" s="4">
        <v>1</v>
      </c>
      <c r="EO17" s="4"/>
      <c r="EP17" s="4"/>
      <c r="EQ17" s="4"/>
      <c r="ER17" s="4"/>
      <c r="ES17" s="4">
        <v>1</v>
      </c>
      <c r="ET17" s="4">
        <v>1</v>
      </c>
      <c r="EU17" s="4"/>
      <c r="EV17" s="4"/>
      <c r="EW17" s="4"/>
      <c r="EX17" s="4"/>
      <c r="EY17" s="4">
        <v>1</v>
      </c>
      <c r="EZ17" s="4"/>
      <c r="FA17" s="4">
        <v>1</v>
      </c>
      <c r="FB17" s="4"/>
      <c r="FC17" s="4">
        <v>1</v>
      </c>
      <c r="FD17" s="4"/>
      <c r="FE17" s="4"/>
      <c r="FF17" s="4">
        <v>1</v>
      </c>
      <c r="FG17" s="4"/>
      <c r="FH17" s="4"/>
      <c r="FI17" s="4"/>
      <c r="FK17" s="4">
        <v>1</v>
      </c>
      <c r="FL17" s="4">
        <v>1</v>
      </c>
      <c r="FM17" s="4"/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/>
      <c r="FW17" s="4">
        <v>1</v>
      </c>
      <c r="FX17" s="4">
        <v>1</v>
      </c>
      <c r="FY17" s="4"/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/>
      <c r="GI17" s="4">
        <v>1</v>
      </c>
      <c r="GJ17" s="4"/>
      <c r="GK17" s="4"/>
      <c r="GL17" s="4">
        <v>1</v>
      </c>
      <c r="GM17" s="4"/>
      <c r="GN17" s="4"/>
      <c r="GO17" s="4">
        <v>1</v>
      </c>
      <c r="GP17" s="4"/>
      <c r="GQ17" s="4">
        <v>1</v>
      </c>
      <c r="GR17" s="4"/>
      <c r="GS17" s="4">
        <v>1</v>
      </c>
      <c r="GT17" s="4"/>
      <c r="GU17" s="4"/>
      <c r="GV17" s="4">
        <v>1</v>
      </c>
      <c r="GW17" s="4"/>
      <c r="GX17" s="4"/>
      <c r="GY17" s="4"/>
      <c r="GZ17" s="4">
        <v>1</v>
      </c>
      <c r="HA17" s="4"/>
      <c r="HB17" s="4"/>
      <c r="HC17" s="4">
        <v>1</v>
      </c>
      <c r="HD17" s="4"/>
      <c r="HE17" s="4">
        <v>1</v>
      </c>
      <c r="HF17" s="4"/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/>
      <c r="HP17" s="4">
        <v>1</v>
      </c>
      <c r="HQ17" s="4"/>
      <c r="HR17" s="4"/>
      <c r="HS17" s="4">
        <v>1</v>
      </c>
      <c r="HT17" s="4"/>
      <c r="HU17" s="4"/>
      <c r="HV17" s="4">
        <v>1</v>
      </c>
      <c r="HW17" s="4"/>
      <c r="HX17" s="4">
        <v>1</v>
      </c>
      <c r="HY17" s="4"/>
      <c r="HZ17" s="4"/>
      <c r="IA17" s="4"/>
      <c r="IB17" s="4">
        <v>1</v>
      </c>
      <c r="IC17" s="4">
        <v>1</v>
      </c>
      <c r="ID17" s="4"/>
      <c r="IE17" s="4"/>
      <c r="IF17" s="4">
        <v>1</v>
      </c>
      <c r="IG17" s="4"/>
      <c r="IH17" s="4"/>
      <c r="II17" s="4"/>
      <c r="IJ17" s="4"/>
      <c r="IK17" s="4">
        <v>1</v>
      </c>
      <c r="IL17" s="4"/>
      <c r="IM17" s="4"/>
      <c r="IN17" s="4">
        <v>1</v>
      </c>
      <c r="IO17" s="4"/>
      <c r="IP17" s="4">
        <v>1</v>
      </c>
      <c r="IQ17" s="4"/>
      <c r="IR17" s="4">
        <v>1</v>
      </c>
      <c r="IS17" s="4"/>
      <c r="IT17" s="4"/>
      <c r="IU17" s="4"/>
      <c r="IV17" s="4">
        <v>1</v>
      </c>
      <c r="IW17" s="4"/>
      <c r="IX17" s="4">
        <v>1</v>
      </c>
      <c r="IY17" s="4"/>
      <c r="IZ17" s="4"/>
      <c r="JA17" s="4"/>
      <c r="JB17" s="4"/>
      <c r="JC17" s="4">
        <v>1</v>
      </c>
      <c r="JD17" s="4"/>
      <c r="JE17" s="4"/>
      <c r="JF17" s="4">
        <v>1</v>
      </c>
      <c r="JG17" s="4"/>
      <c r="JH17" s="4">
        <v>1</v>
      </c>
      <c r="JI17" s="4"/>
      <c r="JJ17" s="4"/>
      <c r="JK17" s="4">
        <v>1</v>
      </c>
      <c r="JL17" s="4"/>
      <c r="JM17" s="4">
        <v>1</v>
      </c>
      <c r="JN17" s="4"/>
      <c r="JO17" s="4"/>
      <c r="JP17" s="4">
        <v>1</v>
      </c>
      <c r="JQ17" s="4"/>
      <c r="JR17" s="4"/>
      <c r="JS17" s="4"/>
      <c r="JT17" s="4">
        <v>1</v>
      </c>
      <c r="JU17" s="4"/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/>
      <c r="KF17" s="4">
        <v>1</v>
      </c>
      <c r="KG17" s="4"/>
      <c r="KH17" s="4"/>
      <c r="KI17" s="4">
        <v>1</v>
      </c>
      <c r="KJ17" s="4"/>
      <c r="KK17" s="4"/>
      <c r="KL17" s="4"/>
      <c r="KM17" s="4">
        <v>1</v>
      </c>
      <c r="KN17" s="4"/>
      <c r="KO17" s="4">
        <v>1</v>
      </c>
      <c r="KP17" s="4"/>
      <c r="KQ17" s="4"/>
      <c r="KR17" s="4"/>
      <c r="KS17" s="4">
        <v>1</v>
      </c>
      <c r="KT17" s="4"/>
      <c r="KU17" s="4"/>
      <c r="KV17" s="4">
        <v>1</v>
      </c>
      <c r="KW17" s="4"/>
      <c r="KX17" s="4"/>
      <c r="KY17" s="4">
        <v>1</v>
      </c>
      <c r="KZ17" s="4"/>
      <c r="LA17" s="4"/>
      <c r="LB17" s="4">
        <v>1</v>
      </c>
      <c r="LC17" s="4"/>
      <c r="LD17" s="4"/>
      <c r="LE17" s="4">
        <v>1</v>
      </c>
      <c r="LF17" s="4"/>
      <c r="LG17" s="4"/>
      <c r="LH17" s="4">
        <v>1</v>
      </c>
      <c r="LI17" s="4">
        <v>1</v>
      </c>
      <c r="LJ17" s="4"/>
      <c r="LK17" s="4"/>
      <c r="LL17" s="4"/>
      <c r="LM17" s="4">
        <v>1</v>
      </c>
      <c r="LN17" s="4"/>
      <c r="LO17" s="4">
        <v>1</v>
      </c>
      <c r="LP17" s="4"/>
      <c r="LQ17" s="4"/>
      <c r="LR17" s="4">
        <v>1</v>
      </c>
      <c r="LS17" s="4"/>
      <c r="LT17" s="4"/>
      <c r="LU17" s="4"/>
      <c r="LV17" s="4">
        <v>1</v>
      </c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/>
      <c r="MH17" s="4"/>
      <c r="MI17" s="4">
        <v>1</v>
      </c>
      <c r="MJ17" s="4">
        <v>1</v>
      </c>
      <c r="MK17" s="4"/>
      <c r="ML17" s="4"/>
      <c r="MM17" s="4">
        <v>1</v>
      </c>
      <c r="MN17" s="4"/>
      <c r="MO17" s="4"/>
      <c r="MP17" s="4">
        <v>1</v>
      </c>
      <c r="MQ17" s="4"/>
      <c r="MR17" s="4"/>
      <c r="MS17" s="4">
        <v>1</v>
      </c>
      <c r="MT17" s="4"/>
      <c r="MU17" s="4"/>
      <c r="MV17" s="4">
        <v>1</v>
      </c>
      <c r="MW17" s="4"/>
      <c r="MX17" s="4"/>
      <c r="MY17" s="4">
        <v>1</v>
      </c>
      <c r="MZ17" s="4"/>
      <c r="NA17" s="4"/>
      <c r="NB17" s="4">
        <v>1</v>
      </c>
      <c r="NC17" s="4"/>
      <c r="ND17" s="4"/>
      <c r="NE17" s="4">
        <v>1</v>
      </c>
      <c r="NF17" s="4"/>
      <c r="NG17" s="30"/>
      <c r="NH17" s="4"/>
      <c r="NI17" s="4">
        <v>1</v>
      </c>
      <c r="NJ17" s="4"/>
      <c r="NK17" s="4">
        <v>1</v>
      </c>
      <c r="NL17" s="4"/>
      <c r="NM17" s="4"/>
      <c r="NN17" s="4">
        <v>1</v>
      </c>
      <c r="NO17" s="4"/>
      <c r="NP17" s="30"/>
      <c r="NQ17" s="4"/>
      <c r="NR17" s="4">
        <v>1</v>
      </c>
      <c r="NS17" s="4"/>
    </row>
    <row r="18" spans="1:383">
      <c r="A18" s="90" t="s">
        <v>789</v>
      </c>
      <c r="B18" s="91"/>
      <c r="C18" s="3">
        <v>2</v>
      </c>
      <c r="D18" s="3">
        <v>1</v>
      </c>
      <c r="E18" s="3">
        <v>1</v>
      </c>
      <c r="F18" s="3">
        <f t="shared" ref="F18:K18" si="0">SUM(F14:F17)</f>
        <v>2</v>
      </c>
      <c r="G18" s="3">
        <f t="shared" si="0"/>
        <v>2</v>
      </c>
      <c r="H18" s="3">
        <f t="shared" si="0"/>
        <v>0</v>
      </c>
      <c r="I18" s="3">
        <f t="shared" si="0"/>
        <v>2</v>
      </c>
      <c r="J18" s="3">
        <f t="shared" si="0"/>
        <v>1</v>
      </c>
      <c r="K18" s="3">
        <f t="shared" si="0"/>
        <v>1</v>
      </c>
      <c r="L18" s="3">
        <v>2</v>
      </c>
      <c r="M18" s="3">
        <f t="shared" ref="M18:AR18" si="1">SUM(M14:M17)</f>
        <v>1</v>
      </c>
      <c r="N18" s="3">
        <f t="shared" si="1"/>
        <v>1</v>
      </c>
      <c r="O18" s="3">
        <f t="shared" si="1"/>
        <v>4</v>
      </c>
      <c r="P18" s="3">
        <f t="shared" si="1"/>
        <v>0</v>
      </c>
      <c r="Q18" s="3">
        <f t="shared" si="1"/>
        <v>0</v>
      </c>
      <c r="R18" s="3">
        <f t="shared" si="1"/>
        <v>2</v>
      </c>
      <c r="S18" s="3">
        <f t="shared" si="1"/>
        <v>1</v>
      </c>
      <c r="T18" s="3">
        <f t="shared" si="1"/>
        <v>1</v>
      </c>
      <c r="U18" s="3">
        <f t="shared" si="1"/>
        <v>2</v>
      </c>
      <c r="V18" s="3">
        <f t="shared" si="1"/>
        <v>2</v>
      </c>
      <c r="W18" s="3">
        <f t="shared" si="1"/>
        <v>0</v>
      </c>
      <c r="X18" s="3">
        <f t="shared" si="1"/>
        <v>0</v>
      </c>
      <c r="Y18" s="3">
        <f t="shared" si="1"/>
        <v>3</v>
      </c>
      <c r="Z18" s="3">
        <f t="shared" si="1"/>
        <v>1</v>
      </c>
      <c r="AA18" s="3">
        <f t="shared" si="1"/>
        <v>1</v>
      </c>
      <c r="AB18" s="3">
        <f t="shared" si="1"/>
        <v>3</v>
      </c>
      <c r="AC18" s="3">
        <f t="shared" si="1"/>
        <v>0</v>
      </c>
      <c r="AD18" s="3">
        <f t="shared" si="1"/>
        <v>2</v>
      </c>
      <c r="AE18" s="3">
        <f t="shared" si="1"/>
        <v>2</v>
      </c>
      <c r="AF18" s="3">
        <f t="shared" si="1"/>
        <v>0</v>
      </c>
      <c r="AG18" s="3">
        <f t="shared" si="1"/>
        <v>0</v>
      </c>
      <c r="AH18" s="3">
        <f t="shared" si="1"/>
        <v>2</v>
      </c>
      <c r="AI18" s="3">
        <f t="shared" si="1"/>
        <v>2</v>
      </c>
      <c r="AJ18" s="3">
        <f t="shared" si="1"/>
        <v>2</v>
      </c>
      <c r="AK18" s="3">
        <f t="shared" si="1"/>
        <v>2</v>
      </c>
      <c r="AL18" s="3">
        <f t="shared" si="1"/>
        <v>0</v>
      </c>
      <c r="AM18" s="3">
        <f t="shared" si="1"/>
        <v>1</v>
      </c>
      <c r="AN18" s="3">
        <f t="shared" si="1"/>
        <v>1</v>
      </c>
      <c r="AO18" s="3">
        <f t="shared" si="1"/>
        <v>2</v>
      </c>
      <c r="AP18" s="3">
        <f t="shared" si="1"/>
        <v>2</v>
      </c>
      <c r="AQ18" s="3">
        <f t="shared" si="1"/>
        <v>2</v>
      </c>
      <c r="AR18" s="3">
        <f t="shared" si="1"/>
        <v>0</v>
      </c>
      <c r="AS18" s="3">
        <f t="shared" ref="AS18:BX18" si="2">SUM(AS14:AS17)</f>
        <v>2</v>
      </c>
      <c r="AT18" s="3">
        <f t="shared" si="2"/>
        <v>2</v>
      </c>
      <c r="AU18" s="3">
        <f t="shared" si="2"/>
        <v>0</v>
      </c>
      <c r="AV18" s="3">
        <f t="shared" si="2"/>
        <v>2</v>
      </c>
      <c r="AW18" s="3">
        <f t="shared" si="2"/>
        <v>1</v>
      </c>
      <c r="AX18" s="3">
        <f t="shared" si="2"/>
        <v>1</v>
      </c>
      <c r="AY18" s="3">
        <f t="shared" si="2"/>
        <v>2</v>
      </c>
      <c r="AZ18" s="3">
        <f t="shared" si="2"/>
        <v>1</v>
      </c>
      <c r="BA18" s="3">
        <f t="shared" si="2"/>
        <v>1</v>
      </c>
      <c r="BB18" s="3">
        <f t="shared" si="2"/>
        <v>2</v>
      </c>
      <c r="BC18" s="3">
        <f t="shared" si="2"/>
        <v>1</v>
      </c>
      <c r="BD18" s="3">
        <f t="shared" si="2"/>
        <v>1</v>
      </c>
      <c r="BE18" s="3">
        <f t="shared" si="2"/>
        <v>1</v>
      </c>
      <c r="BF18" s="3">
        <f t="shared" si="2"/>
        <v>2</v>
      </c>
      <c r="BG18" s="3">
        <f t="shared" si="2"/>
        <v>1</v>
      </c>
      <c r="BH18" s="3">
        <f t="shared" si="2"/>
        <v>2</v>
      </c>
      <c r="BI18" s="3">
        <f t="shared" si="2"/>
        <v>2</v>
      </c>
      <c r="BJ18" s="3">
        <f t="shared" si="2"/>
        <v>0</v>
      </c>
      <c r="BK18" s="3">
        <f t="shared" si="2"/>
        <v>0</v>
      </c>
      <c r="BL18" s="3">
        <f t="shared" si="2"/>
        <v>1</v>
      </c>
      <c r="BM18" s="3">
        <f t="shared" si="2"/>
        <v>3</v>
      </c>
      <c r="BN18" s="3">
        <f t="shared" si="2"/>
        <v>1</v>
      </c>
      <c r="BO18" s="3">
        <f t="shared" si="2"/>
        <v>2</v>
      </c>
      <c r="BP18" s="3">
        <f t="shared" si="2"/>
        <v>1</v>
      </c>
      <c r="BQ18" s="3">
        <f t="shared" si="2"/>
        <v>2</v>
      </c>
      <c r="BR18" s="3">
        <f t="shared" si="2"/>
        <v>2</v>
      </c>
      <c r="BS18" s="3">
        <f t="shared" si="2"/>
        <v>0</v>
      </c>
      <c r="BT18" s="3">
        <f t="shared" si="2"/>
        <v>1</v>
      </c>
      <c r="BU18" s="3">
        <f t="shared" si="2"/>
        <v>2</v>
      </c>
      <c r="BV18" s="3">
        <f t="shared" si="2"/>
        <v>1</v>
      </c>
      <c r="BW18" s="3">
        <f t="shared" si="2"/>
        <v>0</v>
      </c>
      <c r="BX18" s="3">
        <f t="shared" si="2"/>
        <v>2</v>
      </c>
      <c r="BY18" s="3">
        <f t="shared" ref="BY18:CB18" si="3">SUM(BY14:BY17)</f>
        <v>2</v>
      </c>
      <c r="BZ18" s="3">
        <f t="shared" si="3"/>
        <v>0</v>
      </c>
      <c r="CA18" s="3">
        <f t="shared" si="3"/>
        <v>1</v>
      </c>
      <c r="CB18" s="3">
        <f t="shared" si="3"/>
        <v>3</v>
      </c>
      <c r="CC18" s="3">
        <v>2</v>
      </c>
      <c r="CD18" s="3">
        <f t="shared" ref="CD18:CL18" si="4">SUM(CD14:CD17)</f>
        <v>2</v>
      </c>
      <c r="CE18" s="3">
        <f t="shared" si="4"/>
        <v>0</v>
      </c>
      <c r="CF18" s="3">
        <f t="shared" si="4"/>
        <v>3</v>
      </c>
      <c r="CG18" s="3">
        <f t="shared" si="4"/>
        <v>1</v>
      </c>
      <c r="CH18" s="3">
        <f t="shared" si="4"/>
        <v>0</v>
      </c>
      <c r="CI18" s="3">
        <f t="shared" si="4"/>
        <v>3</v>
      </c>
      <c r="CJ18" s="3">
        <f t="shared" si="4"/>
        <v>1</v>
      </c>
      <c r="CK18" s="3">
        <f t="shared" si="4"/>
        <v>0</v>
      </c>
      <c r="CL18" s="3">
        <f t="shared" si="4"/>
        <v>1</v>
      </c>
      <c r="CM18" s="3">
        <v>3</v>
      </c>
      <c r="CN18" s="3">
        <f t="shared" ref="CN18:EY18" si="5">SUM(CN14:CN17)</f>
        <v>0</v>
      </c>
      <c r="CO18" s="3">
        <f t="shared" si="5"/>
        <v>3</v>
      </c>
      <c r="CP18" s="3">
        <f t="shared" si="5"/>
        <v>1</v>
      </c>
      <c r="CQ18" s="3">
        <f t="shared" si="5"/>
        <v>0</v>
      </c>
      <c r="CR18" s="3">
        <f t="shared" si="5"/>
        <v>2</v>
      </c>
      <c r="CS18" s="3">
        <f t="shared" si="5"/>
        <v>2</v>
      </c>
      <c r="CT18" s="3">
        <f t="shared" si="5"/>
        <v>0</v>
      </c>
      <c r="CU18" s="3">
        <f t="shared" si="5"/>
        <v>0</v>
      </c>
      <c r="CV18" s="3">
        <f t="shared" si="5"/>
        <v>2</v>
      </c>
      <c r="CW18" s="3">
        <f t="shared" si="5"/>
        <v>2</v>
      </c>
      <c r="CX18" s="3">
        <f t="shared" si="5"/>
        <v>0</v>
      </c>
      <c r="CY18" s="3">
        <f t="shared" si="5"/>
        <v>1</v>
      </c>
      <c r="CZ18" s="3">
        <f t="shared" si="5"/>
        <v>3</v>
      </c>
      <c r="DA18" s="3">
        <f t="shared" si="5"/>
        <v>2</v>
      </c>
      <c r="DB18" s="3">
        <f t="shared" si="5"/>
        <v>2</v>
      </c>
      <c r="DC18" s="3">
        <f t="shared" si="5"/>
        <v>0</v>
      </c>
      <c r="DD18" s="3">
        <f t="shared" si="5"/>
        <v>3</v>
      </c>
      <c r="DE18" s="3">
        <f t="shared" si="5"/>
        <v>1</v>
      </c>
      <c r="DF18" s="3">
        <f t="shared" si="5"/>
        <v>0</v>
      </c>
      <c r="DG18" s="3">
        <f t="shared" si="5"/>
        <v>1</v>
      </c>
      <c r="DH18" s="3">
        <f t="shared" si="5"/>
        <v>2</v>
      </c>
      <c r="DI18" s="3">
        <f t="shared" si="5"/>
        <v>1</v>
      </c>
      <c r="DJ18" s="3">
        <f t="shared" si="5"/>
        <v>0</v>
      </c>
      <c r="DK18" s="3">
        <f t="shared" si="5"/>
        <v>2</v>
      </c>
      <c r="DL18" s="3">
        <f t="shared" si="5"/>
        <v>2</v>
      </c>
      <c r="DM18" s="3">
        <f t="shared" si="5"/>
        <v>0</v>
      </c>
      <c r="DN18" s="3">
        <f t="shared" si="5"/>
        <v>3</v>
      </c>
      <c r="DO18" s="3">
        <f t="shared" si="5"/>
        <v>1</v>
      </c>
      <c r="DP18" s="3">
        <f t="shared" si="5"/>
        <v>0</v>
      </c>
      <c r="DQ18" s="3">
        <f t="shared" si="5"/>
        <v>2</v>
      </c>
      <c r="DR18" s="3">
        <f t="shared" si="5"/>
        <v>2</v>
      </c>
      <c r="DS18" s="3">
        <f t="shared" si="5"/>
        <v>2</v>
      </c>
      <c r="DT18" s="3">
        <f t="shared" si="5"/>
        <v>2</v>
      </c>
      <c r="DU18" s="3">
        <f t="shared" si="5"/>
        <v>0</v>
      </c>
      <c r="DV18" s="3">
        <f t="shared" si="5"/>
        <v>1</v>
      </c>
      <c r="DW18" s="3">
        <f t="shared" si="5"/>
        <v>3</v>
      </c>
      <c r="DX18" s="3">
        <f t="shared" si="5"/>
        <v>0</v>
      </c>
      <c r="DY18" s="3">
        <f t="shared" si="5"/>
        <v>0</v>
      </c>
      <c r="DZ18" s="3">
        <f t="shared" si="5"/>
        <v>2</v>
      </c>
      <c r="EA18" s="3">
        <f t="shared" si="5"/>
        <v>2</v>
      </c>
      <c r="EB18" s="3">
        <f t="shared" si="5"/>
        <v>2</v>
      </c>
      <c r="EC18" s="3">
        <f t="shared" si="5"/>
        <v>1</v>
      </c>
      <c r="ED18" s="3">
        <f t="shared" si="5"/>
        <v>1</v>
      </c>
      <c r="EE18" s="3">
        <f t="shared" si="5"/>
        <v>0</v>
      </c>
      <c r="EF18" s="3">
        <f t="shared" si="5"/>
        <v>1</v>
      </c>
      <c r="EG18" s="3">
        <f t="shared" si="5"/>
        <v>3</v>
      </c>
      <c r="EH18" s="3">
        <f t="shared" si="5"/>
        <v>1</v>
      </c>
      <c r="EI18" s="3">
        <f t="shared" si="5"/>
        <v>3</v>
      </c>
      <c r="EJ18" s="3">
        <f t="shared" si="5"/>
        <v>0</v>
      </c>
      <c r="EK18" s="3">
        <f t="shared" si="5"/>
        <v>1</v>
      </c>
      <c r="EL18" s="3">
        <f t="shared" si="5"/>
        <v>1</v>
      </c>
      <c r="EM18" s="3">
        <f t="shared" si="5"/>
        <v>2</v>
      </c>
      <c r="EN18" s="3">
        <f t="shared" si="5"/>
        <v>2</v>
      </c>
      <c r="EO18" s="3">
        <f t="shared" si="5"/>
        <v>2</v>
      </c>
      <c r="EP18" s="3">
        <f t="shared" si="5"/>
        <v>0</v>
      </c>
      <c r="EQ18" s="3">
        <f t="shared" si="5"/>
        <v>0</v>
      </c>
      <c r="ER18" s="3">
        <f t="shared" si="5"/>
        <v>1</v>
      </c>
      <c r="ES18" s="3">
        <f t="shared" si="5"/>
        <v>3</v>
      </c>
      <c r="ET18" s="3">
        <f t="shared" si="5"/>
        <v>3</v>
      </c>
      <c r="EU18" s="3">
        <f t="shared" si="5"/>
        <v>1</v>
      </c>
      <c r="EV18" s="3">
        <f t="shared" si="5"/>
        <v>0</v>
      </c>
      <c r="EW18" s="3">
        <f t="shared" si="5"/>
        <v>0</v>
      </c>
      <c r="EX18" s="3">
        <f t="shared" si="5"/>
        <v>2</v>
      </c>
      <c r="EY18" s="3">
        <f t="shared" si="5"/>
        <v>2</v>
      </c>
      <c r="EZ18" s="3">
        <f t="shared" ref="EZ18:HK18" si="6">SUM(EZ14:EZ17)</f>
        <v>2</v>
      </c>
      <c r="FA18" s="3">
        <f t="shared" si="6"/>
        <v>2</v>
      </c>
      <c r="FB18" s="3">
        <f t="shared" si="6"/>
        <v>0</v>
      </c>
      <c r="FC18" s="3">
        <f t="shared" si="6"/>
        <v>1</v>
      </c>
      <c r="FD18" s="3">
        <f t="shared" si="6"/>
        <v>2</v>
      </c>
      <c r="FE18" s="3">
        <f t="shared" si="6"/>
        <v>1</v>
      </c>
      <c r="FF18" s="3">
        <f t="shared" si="6"/>
        <v>1</v>
      </c>
      <c r="FG18" s="3">
        <f t="shared" si="6"/>
        <v>2</v>
      </c>
      <c r="FH18" s="3">
        <f t="shared" si="6"/>
        <v>1</v>
      </c>
      <c r="FI18" s="3">
        <f>SUM(FI14:FI17)</f>
        <v>1</v>
      </c>
      <c r="FJ18" s="3">
        <f t="shared" si="6"/>
        <v>2</v>
      </c>
      <c r="FK18" s="3">
        <f t="shared" si="6"/>
        <v>1</v>
      </c>
      <c r="FL18" s="3">
        <f t="shared" si="6"/>
        <v>2</v>
      </c>
      <c r="FM18" s="3">
        <f t="shared" si="6"/>
        <v>2</v>
      </c>
      <c r="FN18" s="3">
        <f t="shared" si="6"/>
        <v>0</v>
      </c>
      <c r="FO18" s="3">
        <f t="shared" si="6"/>
        <v>0</v>
      </c>
      <c r="FP18" s="3">
        <f t="shared" si="6"/>
        <v>3</v>
      </c>
      <c r="FQ18" s="3">
        <f t="shared" si="6"/>
        <v>1</v>
      </c>
      <c r="FR18" s="3">
        <f t="shared" si="6"/>
        <v>0</v>
      </c>
      <c r="FS18" s="3">
        <f t="shared" si="6"/>
        <v>3</v>
      </c>
      <c r="FT18" s="3">
        <f t="shared" si="6"/>
        <v>1</v>
      </c>
      <c r="FU18" s="3">
        <f t="shared" si="6"/>
        <v>1</v>
      </c>
      <c r="FV18" s="3">
        <f t="shared" si="6"/>
        <v>1</v>
      </c>
      <c r="FW18" s="3">
        <f t="shared" si="6"/>
        <v>2</v>
      </c>
      <c r="FX18" s="3">
        <f t="shared" si="6"/>
        <v>2</v>
      </c>
      <c r="FY18" s="3">
        <f t="shared" si="6"/>
        <v>1</v>
      </c>
      <c r="FZ18" s="3">
        <f t="shared" si="6"/>
        <v>1</v>
      </c>
      <c r="GA18" s="3">
        <f t="shared" si="6"/>
        <v>0</v>
      </c>
      <c r="GB18" s="3">
        <f t="shared" si="6"/>
        <v>3</v>
      </c>
      <c r="GC18" s="3">
        <f t="shared" si="6"/>
        <v>1</v>
      </c>
      <c r="GD18" s="3">
        <f t="shared" si="6"/>
        <v>1</v>
      </c>
      <c r="GE18" s="3">
        <f t="shared" si="6"/>
        <v>2</v>
      </c>
      <c r="GF18" s="3">
        <f t="shared" si="6"/>
        <v>1</v>
      </c>
      <c r="GG18" s="3">
        <f t="shared" si="6"/>
        <v>0</v>
      </c>
      <c r="GH18" s="3">
        <f t="shared" si="6"/>
        <v>2</v>
      </c>
      <c r="GI18" s="3">
        <f t="shared" si="6"/>
        <v>2</v>
      </c>
      <c r="GJ18" s="3">
        <f t="shared" si="6"/>
        <v>0</v>
      </c>
      <c r="GK18" s="3">
        <f t="shared" si="6"/>
        <v>2</v>
      </c>
      <c r="GL18" s="3">
        <f t="shared" si="6"/>
        <v>2</v>
      </c>
      <c r="GM18" s="3">
        <f t="shared" si="6"/>
        <v>0</v>
      </c>
      <c r="GN18" s="3">
        <f t="shared" si="6"/>
        <v>2</v>
      </c>
      <c r="GO18" s="3">
        <f t="shared" si="6"/>
        <v>2</v>
      </c>
      <c r="GP18" s="3">
        <f t="shared" si="6"/>
        <v>0</v>
      </c>
      <c r="GQ18" s="3">
        <f t="shared" si="6"/>
        <v>2</v>
      </c>
      <c r="GR18" s="3">
        <f t="shared" si="6"/>
        <v>2</v>
      </c>
      <c r="GS18" s="3">
        <f t="shared" si="6"/>
        <v>2</v>
      </c>
      <c r="GT18" s="3">
        <f t="shared" si="6"/>
        <v>2</v>
      </c>
      <c r="GU18" s="3">
        <f t="shared" si="6"/>
        <v>0</v>
      </c>
      <c r="GV18" s="3">
        <f t="shared" si="6"/>
        <v>3</v>
      </c>
      <c r="GW18" s="3">
        <f t="shared" si="6"/>
        <v>1</v>
      </c>
      <c r="GX18" s="3">
        <f t="shared" si="6"/>
        <v>0</v>
      </c>
      <c r="GY18" s="3">
        <f t="shared" si="6"/>
        <v>1</v>
      </c>
      <c r="GZ18" s="3">
        <f t="shared" si="6"/>
        <v>3</v>
      </c>
      <c r="HA18" s="3">
        <f t="shared" si="6"/>
        <v>0</v>
      </c>
      <c r="HB18" s="3">
        <f t="shared" si="6"/>
        <v>1</v>
      </c>
      <c r="HC18" s="3">
        <f t="shared" si="6"/>
        <v>3</v>
      </c>
      <c r="HD18" s="3">
        <f t="shared" si="6"/>
        <v>0</v>
      </c>
      <c r="HE18" s="3">
        <f t="shared" si="6"/>
        <v>1</v>
      </c>
      <c r="HF18" s="3">
        <f t="shared" si="6"/>
        <v>1</v>
      </c>
      <c r="HG18" s="3">
        <f t="shared" si="6"/>
        <v>2</v>
      </c>
      <c r="HH18" s="3">
        <f t="shared" si="6"/>
        <v>1</v>
      </c>
      <c r="HI18" s="3">
        <f t="shared" si="6"/>
        <v>2</v>
      </c>
      <c r="HJ18" s="3">
        <f t="shared" si="6"/>
        <v>1</v>
      </c>
      <c r="HK18" s="3">
        <f t="shared" si="6"/>
        <v>1</v>
      </c>
      <c r="HL18" s="3">
        <f t="shared" ref="HL18:JW18" si="7">SUM(HL14:HL17)</f>
        <v>3</v>
      </c>
      <c r="HM18" s="3">
        <f t="shared" si="7"/>
        <v>0</v>
      </c>
      <c r="HN18" s="3">
        <f t="shared" si="7"/>
        <v>0</v>
      </c>
      <c r="HO18" s="3">
        <f t="shared" si="7"/>
        <v>2</v>
      </c>
      <c r="HP18" s="3">
        <f t="shared" si="7"/>
        <v>2</v>
      </c>
      <c r="HQ18" s="3">
        <f t="shared" si="7"/>
        <v>1</v>
      </c>
      <c r="HR18" s="3">
        <f t="shared" si="7"/>
        <v>2</v>
      </c>
      <c r="HS18" s="3">
        <f t="shared" si="7"/>
        <v>1</v>
      </c>
      <c r="HT18" s="3">
        <f t="shared" si="7"/>
        <v>0</v>
      </c>
      <c r="HU18" s="3">
        <f t="shared" si="7"/>
        <v>1</v>
      </c>
      <c r="HV18" s="3">
        <f t="shared" si="7"/>
        <v>3</v>
      </c>
      <c r="HW18" s="3">
        <f t="shared" si="7"/>
        <v>1</v>
      </c>
      <c r="HX18" s="3">
        <f t="shared" si="7"/>
        <v>1</v>
      </c>
      <c r="HY18" s="3">
        <f t="shared" si="7"/>
        <v>2</v>
      </c>
      <c r="HZ18" s="3">
        <f t="shared" si="7"/>
        <v>1</v>
      </c>
      <c r="IA18" s="3">
        <f t="shared" si="7"/>
        <v>1</v>
      </c>
      <c r="IB18" s="3">
        <f t="shared" si="7"/>
        <v>2</v>
      </c>
      <c r="IC18" s="3">
        <f t="shared" si="7"/>
        <v>2</v>
      </c>
      <c r="ID18" s="3">
        <f t="shared" si="7"/>
        <v>2</v>
      </c>
      <c r="IE18" s="3">
        <f t="shared" si="7"/>
        <v>0</v>
      </c>
      <c r="IF18" s="3">
        <f t="shared" si="7"/>
        <v>3</v>
      </c>
      <c r="IG18" s="3">
        <f t="shared" si="7"/>
        <v>1</v>
      </c>
      <c r="IH18" s="3">
        <f t="shared" si="7"/>
        <v>0</v>
      </c>
      <c r="II18" s="3">
        <f t="shared" si="7"/>
        <v>3</v>
      </c>
      <c r="IJ18" s="3">
        <f t="shared" si="7"/>
        <v>0</v>
      </c>
      <c r="IK18" s="3">
        <f t="shared" si="7"/>
        <v>1</v>
      </c>
      <c r="IL18" s="3">
        <f t="shared" si="7"/>
        <v>1</v>
      </c>
      <c r="IM18" s="3">
        <f t="shared" si="7"/>
        <v>1</v>
      </c>
      <c r="IN18" s="3">
        <f t="shared" si="7"/>
        <v>2</v>
      </c>
      <c r="IO18" s="3">
        <f t="shared" si="7"/>
        <v>1</v>
      </c>
      <c r="IP18" s="3">
        <f t="shared" si="7"/>
        <v>3</v>
      </c>
      <c r="IQ18" s="3">
        <f t="shared" si="7"/>
        <v>0</v>
      </c>
      <c r="IR18" s="3">
        <f t="shared" si="7"/>
        <v>3</v>
      </c>
      <c r="IS18" s="3">
        <f t="shared" si="7"/>
        <v>0</v>
      </c>
      <c r="IT18" s="3">
        <f t="shared" si="7"/>
        <v>1</v>
      </c>
      <c r="IU18" s="3">
        <f t="shared" si="7"/>
        <v>0</v>
      </c>
      <c r="IV18" s="3">
        <f t="shared" si="7"/>
        <v>2</v>
      </c>
      <c r="IW18" s="3">
        <f t="shared" si="7"/>
        <v>2</v>
      </c>
      <c r="IX18" s="3">
        <f t="shared" si="7"/>
        <v>3</v>
      </c>
      <c r="IY18" s="3">
        <f t="shared" si="7"/>
        <v>1</v>
      </c>
      <c r="IZ18" s="3">
        <f t="shared" si="7"/>
        <v>0</v>
      </c>
      <c r="JA18" s="3">
        <f t="shared" si="7"/>
        <v>2</v>
      </c>
      <c r="JB18" s="3">
        <f t="shared" si="7"/>
        <v>1</v>
      </c>
      <c r="JC18" s="3">
        <f t="shared" si="7"/>
        <v>1</v>
      </c>
      <c r="JD18" s="3">
        <f t="shared" si="7"/>
        <v>0</v>
      </c>
      <c r="JE18" s="3">
        <f t="shared" si="7"/>
        <v>3</v>
      </c>
      <c r="JF18" s="3">
        <f t="shared" si="7"/>
        <v>1</v>
      </c>
      <c r="JG18" s="3">
        <f t="shared" si="7"/>
        <v>0</v>
      </c>
      <c r="JH18" s="3">
        <f t="shared" si="7"/>
        <v>2</v>
      </c>
      <c r="JI18" s="3">
        <f t="shared" si="7"/>
        <v>2</v>
      </c>
      <c r="JJ18" s="3">
        <f t="shared" si="7"/>
        <v>1</v>
      </c>
      <c r="JK18" s="3">
        <f t="shared" si="7"/>
        <v>3</v>
      </c>
      <c r="JL18" s="3">
        <f t="shared" si="7"/>
        <v>0</v>
      </c>
      <c r="JM18" s="3">
        <f t="shared" si="7"/>
        <v>2</v>
      </c>
      <c r="JN18" s="3">
        <f t="shared" si="7"/>
        <v>2</v>
      </c>
      <c r="JO18" s="3">
        <f t="shared" si="7"/>
        <v>0</v>
      </c>
      <c r="JP18" s="3">
        <f t="shared" si="7"/>
        <v>1</v>
      </c>
      <c r="JQ18" s="3">
        <f t="shared" si="7"/>
        <v>2</v>
      </c>
      <c r="JR18" s="3">
        <f t="shared" si="7"/>
        <v>1</v>
      </c>
      <c r="JS18" s="3">
        <f t="shared" si="7"/>
        <v>1</v>
      </c>
      <c r="JT18" s="3">
        <f t="shared" si="7"/>
        <v>2</v>
      </c>
      <c r="JU18" s="3">
        <f t="shared" si="7"/>
        <v>1</v>
      </c>
      <c r="JV18" s="3">
        <f t="shared" si="7"/>
        <v>2</v>
      </c>
      <c r="JW18" s="3">
        <f t="shared" si="7"/>
        <v>2</v>
      </c>
      <c r="JX18" s="3">
        <f t="shared" ref="JX18:MI18" si="8">SUM(JX14:JX17)</f>
        <v>0</v>
      </c>
      <c r="JY18" s="3">
        <f t="shared" si="8"/>
        <v>1</v>
      </c>
      <c r="JZ18" s="3">
        <f t="shared" si="8"/>
        <v>1</v>
      </c>
      <c r="KA18" s="3">
        <f t="shared" si="8"/>
        <v>2</v>
      </c>
      <c r="KB18" s="3">
        <f t="shared" si="8"/>
        <v>1</v>
      </c>
      <c r="KC18" s="3">
        <f t="shared" si="8"/>
        <v>2</v>
      </c>
      <c r="KD18" s="3">
        <f t="shared" si="8"/>
        <v>1</v>
      </c>
      <c r="KE18" s="3">
        <f t="shared" si="8"/>
        <v>0</v>
      </c>
      <c r="KF18" s="3">
        <f t="shared" si="8"/>
        <v>3</v>
      </c>
      <c r="KG18" s="3">
        <f t="shared" si="8"/>
        <v>1</v>
      </c>
      <c r="KH18" s="3">
        <f t="shared" si="8"/>
        <v>0</v>
      </c>
      <c r="KI18" s="3">
        <f t="shared" si="8"/>
        <v>2</v>
      </c>
      <c r="KJ18" s="3">
        <f t="shared" si="8"/>
        <v>2</v>
      </c>
      <c r="KK18" s="3">
        <f t="shared" si="8"/>
        <v>0</v>
      </c>
      <c r="KL18" s="3">
        <f t="shared" si="8"/>
        <v>1</v>
      </c>
      <c r="KM18" s="3">
        <f t="shared" si="8"/>
        <v>3</v>
      </c>
      <c r="KN18" s="3">
        <f t="shared" si="8"/>
        <v>0</v>
      </c>
      <c r="KO18" s="3">
        <f t="shared" si="8"/>
        <v>2</v>
      </c>
      <c r="KP18" s="3">
        <f t="shared" si="8"/>
        <v>2</v>
      </c>
      <c r="KQ18" s="3">
        <f t="shared" si="8"/>
        <v>0</v>
      </c>
      <c r="KR18" s="3">
        <f t="shared" si="8"/>
        <v>1</v>
      </c>
      <c r="KS18" s="3">
        <f t="shared" si="8"/>
        <v>3</v>
      </c>
      <c r="KT18" s="3">
        <f t="shared" si="8"/>
        <v>0</v>
      </c>
      <c r="KU18" s="3">
        <f t="shared" si="8"/>
        <v>1</v>
      </c>
      <c r="KV18" s="3">
        <f t="shared" si="8"/>
        <v>3</v>
      </c>
      <c r="KW18" s="3">
        <f t="shared" si="8"/>
        <v>0</v>
      </c>
      <c r="KX18" s="3">
        <f t="shared" si="8"/>
        <v>3</v>
      </c>
      <c r="KY18" s="3">
        <f t="shared" si="8"/>
        <v>1</v>
      </c>
      <c r="KZ18" s="3">
        <f t="shared" si="8"/>
        <v>0</v>
      </c>
      <c r="LA18" s="3">
        <f t="shared" si="8"/>
        <v>2</v>
      </c>
      <c r="LB18" s="3">
        <f t="shared" si="8"/>
        <v>2</v>
      </c>
      <c r="LC18" s="3">
        <f t="shared" si="8"/>
        <v>0</v>
      </c>
      <c r="LD18" s="3">
        <f t="shared" si="8"/>
        <v>2</v>
      </c>
      <c r="LE18" s="3">
        <f t="shared" si="8"/>
        <v>2</v>
      </c>
      <c r="LF18" s="3">
        <f t="shared" si="8"/>
        <v>0</v>
      </c>
      <c r="LG18" s="3">
        <f t="shared" si="8"/>
        <v>1</v>
      </c>
      <c r="LH18" s="3">
        <f t="shared" si="8"/>
        <v>3</v>
      </c>
      <c r="LI18" s="3">
        <f t="shared" si="8"/>
        <v>2</v>
      </c>
      <c r="LJ18" s="3">
        <f t="shared" si="8"/>
        <v>2</v>
      </c>
      <c r="LK18" s="3">
        <f t="shared" si="8"/>
        <v>0</v>
      </c>
      <c r="LL18" s="3">
        <f t="shared" si="8"/>
        <v>1</v>
      </c>
      <c r="LM18" s="3">
        <f t="shared" si="8"/>
        <v>3</v>
      </c>
      <c r="LN18" s="3">
        <f t="shared" si="8"/>
        <v>0</v>
      </c>
      <c r="LO18" s="3">
        <f t="shared" si="8"/>
        <v>3</v>
      </c>
      <c r="LP18" s="3">
        <f t="shared" si="8"/>
        <v>1</v>
      </c>
      <c r="LQ18" s="3">
        <f t="shared" si="8"/>
        <v>0</v>
      </c>
      <c r="LR18" s="3">
        <f t="shared" si="8"/>
        <v>2</v>
      </c>
      <c r="LS18" s="3">
        <f t="shared" si="8"/>
        <v>2</v>
      </c>
      <c r="LT18" s="3">
        <f t="shared" si="8"/>
        <v>0</v>
      </c>
      <c r="LU18" s="3">
        <f t="shared" si="8"/>
        <v>0</v>
      </c>
      <c r="LV18" s="3">
        <f t="shared" si="8"/>
        <v>2</v>
      </c>
      <c r="LW18" s="3">
        <f t="shared" si="8"/>
        <v>2</v>
      </c>
      <c r="LX18" s="3">
        <f t="shared" si="8"/>
        <v>3</v>
      </c>
      <c r="LY18" s="3">
        <f t="shared" si="8"/>
        <v>1</v>
      </c>
      <c r="LZ18" s="3">
        <f t="shared" si="8"/>
        <v>0</v>
      </c>
      <c r="MA18" s="3">
        <f t="shared" si="8"/>
        <v>2</v>
      </c>
      <c r="MB18" s="3">
        <f t="shared" si="8"/>
        <v>2</v>
      </c>
      <c r="MC18" s="3">
        <f t="shared" si="8"/>
        <v>0</v>
      </c>
      <c r="MD18" s="3">
        <f t="shared" si="8"/>
        <v>3</v>
      </c>
      <c r="ME18" s="3">
        <f t="shared" si="8"/>
        <v>1</v>
      </c>
      <c r="MF18" s="3">
        <f t="shared" si="8"/>
        <v>0</v>
      </c>
      <c r="MG18" s="3">
        <f t="shared" si="8"/>
        <v>1</v>
      </c>
      <c r="MH18" s="3">
        <f t="shared" si="8"/>
        <v>2</v>
      </c>
      <c r="MI18" s="3">
        <f t="shared" si="8"/>
        <v>1</v>
      </c>
      <c r="MJ18" s="3">
        <f t="shared" ref="MJ18:NS18" si="9">SUM(MJ14:MJ17)</f>
        <v>3</v>
      </c>
      <c r="MK18" s="3">
        <f t="shared" si="9"/>
        <v>1</v>
      </c>
      <c r="ML18" s="3">
        <f t="shared" si="9"/>
        <v>0</v>
      </c>
      <c r="MM18" s="3">
        <f t="shared" si="9"/>
        <v>3</v>
      </c>
      <c r="MN18" s="3">
        <f t="shared" si="9"/>
        <v>1</v>
      </c>
      <c r="MO18" s="3">
        <f t="shared" si="9"/>
        <v>0</v>
      </c>
      <c r="MP18" s="3">
        <f t="shared" si="9"/>
        <v>2</v>
      </c>
      <c r="MQ18" s="3">
        <f t="shared" si="9"/>
        <v>2</v>
      </c>
      <c r="MR18" s="3">
        <f t="shared" si="9"/>
        <v>0</v>
      </c>
      <c r="MS18" s="3">
        <f t="shared" si="9"/>
        <v>1</v>
      </c>
      <c r="MT18" s="3">
        <f t="shared" si="9"/>
        <v>3</v>
      </c>
      <c r="MU18" s="3">
        <f t="shared" si="9"/>
        <v>0</v>
      </c>
      <c r="MV18" s="3">
        <f t="shared" si="9"/>
        <v>3</v>
      </c>
      <c r="MW18" s="3">
        <f t="shared" si="9"/>
        <v>1</v>
      </c>
      <c r="MX18" s="3">
        <f t="shared" si="9"/>
        <v>0</v>
      </c>
      <c r="MY18" s="3">
        <f t="shared" si="9"/>
        <v>3</v>
      </c>
      <c r="MZ18" s="3">
        <f t="shared" si="9"/>
        <v>1</v>
      </c>
      <c r="NA18" s="3">
        <f t="shared" si="9"/>
        <v>0</v>
      </c>
      <c r="NB18" s="3">
        <f t="shared" si="9"/>
        <v>2</v>
      </c>
      <c r="NC18" s="3">
        <f t="shared" si="9"/>
        <v>2</v>
      </c>
      <c r="ND18" s="3">
        <f t="shared" si="9"/>
        <v>0</v>
      </c>
      <c r="NE18" s="3">
        <f t="shared" si="9"/>
        <v>3</v>
      </c>
      <c r="NF18" s="3">
        <f t="shared" si="9"/>
        <v>1</v>
      </c>
      <c r="NG18" s="3">
        <f t="shared" si="9"/>
        <v>0</v>
      </c>
      <c r="NH18" s="3">
        <f t="shared" si="9"/>
        <v>2</v>
      </c>
      <c r="NI18" s="3">
        <f t="shared" si="9"/>
        <v>2</v>
      </c>
      <c r="NJ18" s="3">
        <f t="shared" si="9"/>
        <v>0</v>
      </c>
      <c r="NK18" s="3">
        <f t="shared" si="9"/>
        <v>3</v>
      </c>
      <c r="NL18" s="3">
        <f t="shared" si="9"/>
        <v>1</v>
      </c>
      <c r="NM18" s="3">
        <f t="shared" si="9"/>
        <v>0</v>
      </c>
      <c r="NN18" s="3">
        <f t="shared" si="9"/>
        <v>3</v>
      </c>
      <c r="NO18" s="3">
        <f t="shared" si="9"/>
        <v>1</v>
      </c>
      <c r="NP18" s="3">
        <f t="shared" si="9"/>
        <v>0</v>
      </c>
      <c r="NQ18" s="3">
        <f t="shared" si="9"/>
        <v>2</v>
      </c>
      <c r="NR18" s="3">
        <f t="shared" si="9"/>
        <v>2</v>
      </c>
      <c r="NS18" s="3">
        <f t="shared" si="9"/>
        <v>0</v>
      </c>
    </row>
    <row r="19" spans="1:383">
      <c r="A19" s="92" t="s">
        <v>3241</v>
      </c>
      <c r="B19" s="93"/>
      <c r="C19" s="11">
        <f>C18/4%</f>
        <v>50</v>
      </c>
      <c r="D19" s="11">
        <f>D18/4%</f>
        <v>25</v>
      </c>
      <c r="E19" s="11">
        <f>E18/4%</f>
        <v>25</v>
      </c>
      <c r="F19" s="11">
        <f>F18/4%</f>
        <v>50</v>
      </c>
      <c r="G19" s="11">
        <f>G18/4%</f>
        <v>50</v>
      </c>
      <c r="H19" s="11">
        <f t="shared" ref="H19:BK19" si="10">H18/25%</f>
        <v>0</v>
      </c>
      <c r="I19" s="11">
        <f t="shared" ref="I19:O19" si="11">I18/4%</f>
        <v>50</v>
      </c>
      <c r="J19" s="11">
        <f t="shared" si="11"/>
        <v>25</v>
      </c>
      <c r="K19" s="11">
        <f t="shared" si="11"/>
        <v>25</v>
      </c>
      <c r="L19" s="11">
        <f t="shared" si="11"/>
        <v>50</v>
      </c>
      <c r="M19" s="11">
        <f t="shared" si="11"/>
        <v>25</v>
      </c>
      <c r="N19" s="11">
        <f t="shared" si="11"/>
        <v>25</v>
      </c>
      <c r="O19" s="11">
        <f t="shared" si="11"/>
        <v>100</v>
      </c>
      <c r="P19" s="11">
        <f t="shared" si="10"/>
        <v>0</v>
      </c>
      <c r="Q19" s="11">
        <f t="shared" si="10"/>
        <v>0</v>
      </c>
      <c r="R19" s="11">
        <f>R18/4%</f>
        <v>50</v>
      </c>
      <c r="S19" s="11">
        <f>S18/4%</f>
        <v>25</v>
      </c>
      <c r="T19" s="11">
        <f>T18/4%</f>
        <v>25</v>
      </c>
      <c r="U19" s="11">
        <f>U18/4%</f>
        <v>50</v>
      </c>
      <c r="V19" s="11">
        <f>V18/4%</f>
        <v>50</v>
      </c>
      <c r="W19" s="11">
        <f t="shared" si="10"/>
        <v>0</v>
      </c>
      <c r="X19" s="11">
        <f t="shared" si="10"/>
        <v>0</v>
      </c>
      <c r="Y19" s="11">
        <f>Y18/4%</f>
        <v>75</v>
      </c>
      <c r="Z19" s="11">
        <f>Z18/4%</f>
        <v>25</v>
      </c>
      <c r="AA19" s="11">
        <f>AA18/4%</f>
        <v>25</v>
      </c>
      <c r="AB19" s="11">
        <f>AB18/4%</f>
        <v>75</v>
      </c>
      <c r="AC19" s="11">
        <f t="shared" si="10"/>
        <v>0</v>
      </c>
      <c r="AD19" s="11">
        <f>AD18/4%</f>
        <v>50</v>
      </c>
      <c r="AE19" s="11">
        <f>AE18/4%</f>
        <v>50</v>
      </c>
      <c r="AF19" s="11">
        <f t="shared" si="10"/>
        <v>0</v>
      </c>
      <c r="AG19" s="11">
        <f t="shared" si="10"/>
        <v>0</v>
      </c>
      <c r="AH19" s="11">
        <f>AH18/4%</f>
        <v>50</v>
      </c>
      <c r="AI19" s="11">
        <f>AI18/4%</f>
        <v>50</v>
      </c>
      <c r="AJ19" s="11">
        <f>AJ18/4%</f>
        <v>50</v>
      </c>
      <c r="AK19" s="11">
        <f>AK18/4%</f>
        <v>50</v>
      </c>
      <c r="AL19" s="11">
        <f t="shared" si="10"/>
        <v>0</v>
      </c>
      <c r="AM19" s="11">
        <f>AM18/4%</f>
        <v>25</v>
      </c>
      <c r="AN19" s="11">
        <f>AN18/4%</f>
        <v>25</v>
      </c>
      <c r="AO19" s="11">
        <f>AO18/4%</f>
        <v>50</v>
      </c>
      <c r="AP19" s="11">
        <f>AP18/4%</f>
        <v>50</v>
      </c>
      <c r="AQ19" s="11">
        <f>AQ18/4%</f>
        <v>50</v>
      </c>
      <c r="AR19" s="11">
        <f t="shared" si="10"/>
        <v>0</v>
      </c>
      <c r="AS19" s="11">
        <f>AS18/4%</f>
        <v>50</v>
      </c>
      <c r="AT19" s="11">
        <f>AT18/4%</f>
        <v>50</v>
      </c>
      <c r="AU19" s="11">
        <f t="shared" si="10"/>
        <v>0</v>
      </c>
      <c r="AV19" s="11">
        <f t="shared" ref="AV19:BI19" si="12">AV18/4%</f>
        <v>50</v>
      </c>
      <c r="AW19" s="11">
        <f t="shared" si="12"/>
        <v>25</v>
      </c>
      <c r="AX19" s="11">
        <f t="shared" si="12"/>
        <v>25</v>
      </c>
      <c r="AY19" s="11">
        <f t="shared" si="12"/>
        <v>50</v>
      </c>
      <c r="AZ19" s="11">
        <f t="shared" si="12"/>
        <v>25</v>
      </c>
      <c r="BA19" s="11">
        <f t="shared" si="12"/>
        <v>25</v>
      </c>
      <c r="BB19" s="11">
        <f t="shared" si="12"/>
        <v>50</v>
      </c>
      <c r="BC19" s="11">
        <f t="shared" si="12"/>
        <v>25</v>
      </c>
      <c r="BD19" s="11">
        <f t="shared" si="12"/>
        <v>25</v>
      </c>
      <c r="BE19" s="11">
        <f t="shared" si="12"/>
        <v>25</v>
      </c>
      <c r="BF19" s="11">
        <f t="shared" si="12"/>
        <v>50</v>
      </c>
      <c r="BG19" s="11">
        <f t="shared" si="12"/>
        <v>25</v>
      </c>
      <c r="BH19" s="11">
        <f t="shared" si="12"/>
        <v>50</v>
      </c>
      <c r="BI19" s="11">
        <f t="shared" si="12"/>
        <v>50</v>
      </c>
      <c r="BJ19" s="11">
        <f t="shared" si="10"/>
        <v>0</v>
      </c>
      <c r="BK19" s="11">
        <f t="shared" si="10"/>
        <v>0</v>
      </c>
      <c r="BL19" s="11">
        <f t="shared" ref="BL19:BR19" si="13">BL18/4%</f>
        <v>25</v>
      </c>
      <c r="BM19" s="11">
        <f t="shared" si="13"/>
        <v>75</v>
      </c>
      <c r="BN19" s="11">
        <f t="shared" si="13"/>
        <v>25</v>
      </c>
      <c r="BO19" s="11">
        <f t="shared" si="13"/>
        <v>50</v>
      </c>
      <c r="BP19" s="11">
        <f t="shared" si="13"/>
        <v>25</v>
      </c>
      <c r="BQ19" s="11">
        <f t="shared" si="13"/>
        <v>50</v>
      </c>
      <c r="BR19" s="11">
        <f t="shared" si="13"/>
        <v>50</v>
      </c>
      <c r="BS19" s="11">
        <f t="shared" ref="BS19:DY19" si="14">BS18/25%</f>
        <v>0</v>
      </c>
      <c r="BT19" s="11">
        <f>BT18/4%</f>
        <v>25</v>
      </c>
      <c r="BU19" s="11">
        <f>BU18/4%</f>
        <v>50</v>
      </c>
      <c r="BV19" s="11">
        <f>BV18/4%</f>
        <v>25</v>
      </c>
      <c r="BW19" s="11">
        <f t="shared" si="14"/>
        <v>0</v>
      </c>
      <c r="BX19" s="11">
        <f>BX18/4%</f>
        <v>50</v>
      </c>
      <c r="BY19" s="11">
        <f>BY18/4%</f>
        <v>50</v>
      </c>
      <c r="BZ19" s="11">
        <f t="shared" si="14"/>
        <v>0</v>
      </c>
      <c r="CA19" s="11">
        <f>CA18/4%</f>
        <v>25</v>
      </c>
      <c r="CB19" s="11">
        <f>CB18/4%</f>
        <v>75</v>
      </c>
      <c r="CC19" s="11">
        <f>CC18/4%</f>
        <v>50</v>
      </c>
      <c r="CD19" s="11">
        <f>CD18/4%</f>
        <v>50</v>
      </c>
      <c r="CE19" s="11">
        <f t="shared" si="14"/>
        <v>0</v>
      </c>
      <c r="CF19" s="11">
        <f>CF18/4%</f>
        <v>75</v>
      </c>
      <c r="CG19" s="11">
        <f>CG18/4%</f>
        <v>25</v>
      </c>
      <c r="CH19" s="11">
        <f t="shared" si="14"/>
        <v>0</v>
      </c>
      <c r="CI19" s="11">
        <f>CI18/4%</f>
        <v>75</v>
      </c>
      <c r="CJ19" s="11">
        <f>CJ18/4%</f>
        <v>25</v>
      </c>
      <c r="CK19" s="11">
        <f t="shared" si="14"/>
        <v>0</v>
      </c>
      <c r="CL19" s="11">
        <f>CL18/4%</f>
        <v>25</v>
      </c>
      <c r="CM19" s="11">
        <f>CM18/4%</f>
        <v>75</v>
      </c>
      <c r="CN19" s="11">
        <f t="shared" si="14"/>
        <v>0</v>
      </c>
      <c r="CO19" s="11">
        <f>CO18/4%</f>
        <v>75</v>
      </c>
      <c r="CP19" s="11">
        <f>CP18/4%</f>
        <v>25</v>
      </c>
      <c r="CQ19" s="11">
        <f t="shared" si="14"/>
        <v>0</v>
      </c>
      <c r="CR19" s="11">
        <f>CR18/4%</f>
        <v>50</v>
      </c>
      <c r="CS19" s="11">
        <f>CS18/4%</f>
        <v>50</v>
      </c>
      <c r="CT19" s="11">
        <f t="shared" si="14"/>
        <v>0</v>
      </c>
      <c r="CU19" s="11">
        <f t="shared" si="14"/>
        <v>0</v>
      </c>
      <c r="CV19" s="11">
        <f>CV18/4%</f>
        <v>50</v>
      </c>
      <c r="CW19" s="11">
        <f>CW18/4%</f>
        <v>50</v>
      </c>
      <c r="CX19" s="11">
        <f t="shared" si="14"/>
        <v>0</v>
      </c>
      <c r="CY19" s="11">
        <f>CY18/4%</f>
        <v>25</v>
      </c>
      <c r="CZ19" s="11">
        <f>CZ18/4%</f>
        <v>75</v>
      </c>
      <c r="DA19" s="11">
        <f>DA18/4%</f>
        <v>50</v>
      </c>
      <c r="DB19" s="11">
        <f>DB18/4%</f>
        <v>50</v>
      </c>
      <c r="DC19" s="11">
        <f t="shared" si="14"/>
        <v>0</v>
      </c>
      <c r="DD19" s="11">
        <f>DD18/4%</f>
        <v>75</v>
      </c>
      <c r="DE19" s="11">
        <f>DE18/4%</f>
        <v>25</v>
      </c>
      <c r="DF19" s="11">
        <f t="shared" si="14"/>
        <v>0</v>
      </c>
      <c r="DG19" s="11">
        <f>DG18/4%</f>
        <v>25</v>
      </c>
      <c r="DH19" s="11">
        <f>DH18/4%</f>
        <v>50</v>
      </c>
      <c r="DI19" s="11">
        <f>DI18/4%</f>
        <v>25</v>
      </c>
      <c r="DJ19" s="11">
        <f t="shared" si="14"/>
        <v>0</v>
      </c>
      <c r="DK19" s="11">
        <f>DK18/4%</f>
        <v>50</v>
      </c>
      <c r="DL19" s="11">
        <f>DL18/4%</f>
        <v>50</v>
      </c>
      <c r="DM19" s="11">
        <f t="shared" si="14"/>
        <v>0</v>
      </c>
      <c r="DN19" s="11">
        <f>DN18/4%</f>
        <v>75</v>
      </c>
      <c r="DO19" s="11">
        <f>DO18/4%</f>
        <v>25</v>
      </c>
      <c r="DP19" s="11">
        <f t="shared" si="14"/>
        <v>0</v>
      </c>
      <c r="DQ19" s="11">
        <f>DQ18/4%</f>
        <v>50</v>
      </c>
      <c r="DR19" s="11">
        <f>DR18/4%</f>
        <v>50</v>
      </c>
      <c r="DS19" s="11">
        <f>DS18/4%</f>
        <v>50</v>
      </c>
      <c r="DT19" s="11">
        <f>DT18/4%</f>
        <v>50</v>
      </c>
      <c r="DU19" s="11">
        <f t="shared" si="14"/>
        <v>0</v>
      </c>
      <c r="DV19" s="11">
        <f>DV18/4%</f>
        <v>25</v>
      </c>
      <c r="DW19" s="11">
        <f>DW18/4%</f>
        <v>75</v>
      </c>
      <c r="DX19" s="11">
        <f t="shared" si="14"/>
        <v>0</v>
      </c>
      <c r="DY19" s="11">
        <f t="shared" si="14"/>
        <v>0</v>
      </c>
      <c r="DZ19" s="11">
        <f>DZ18/4%</f>
        <v>50</v>
      </c>
      <c r="EA19" s="11">
        <f>EA18/4%</f>
        <v>50</v>
      </c>
      <c r="EB19" s="11">
        <f>EB18/4%</f>
        <v>50</v>
      </c>
      <c r="EC19" s="11">
        <f>EC18/4%</f>
        <v>25</v>
      </c>
      <c r="ED19" s="11">
        <f>ED18/4%</f>
        <v>25</v>
      </c>
      <c r="EE19" s="11">
        <f t="shared" ref="EE19:GM19" si="15">EE18/25%</f>
        <v>0</v>
      </c>
      <c r="EF19" s="11">
        <f>EF18/4%</f>
        <v>25</v>
      </c>
      <c r="EG19" s="11">
        <f>EG18/4%</f>
        <v>75</v>
      </c>
      <c r="EH19" s="11">
        <f>EH18/4%</f>
        <v>25</v>
      </c>
      <c r="EI19" s="11">
        <f>EI18/4%</f>
        <v>75</v>
      </c>
      <c r="EJ19" s="11">
        <f t="shared" si="15"/>
        <v>0</v>
      </c>
      <c r="EK19" s="11">
        <f>EK18/4%</f>
        <v>25</v>
      </c>
      <c r="EL19" s="11">
        <f>EL18/4%</f>
        <v>25</v>
      </c>
      <c r="EM19" s="11">
        <f>EM18/4%</f>
        <v>50</v>
      </c>
      <c r="EN19" s="11">
        <f>EN18/4%</f>
        <v>50</v>
      </c>
      <c r="EO19" s="11">
        <f>EO18/4%</f>
        <v>50</v>
      </c>
      <c r="EP19" s="11">
        <f t="shared" si="15"/>
        <v>0</v>
      </c>
      <c r="EQ19" s="11">
        <f t="shared" si="15"/>
        <v>0</v>
      </c>
      <c r="ER19" s="11">
        <f>ER18/4%</f>
        <v>25</v>
      </c>
      <c r="ES19" s="11">
        <f>ES18/4%</f>
        <v>75</v>
      </c>
      <c r="ET19" s="11">
        <f>ET18/4%</f>
        <v>75</v>
      </c>
      <c r="EU19" s="11">
        <f>EU18/4%</f>
        <v>25</v>
      </c>
      <c r="EV19" s="11">
        <f t="shared" si="15"/>
        <v>0</v>
      </c>
      <c r="EW19" s="11">
        <f t="shared" si="15"/>
        <v>0</v>
      </c>
      <c r="EX19" s="11">
        <f>EX18/4%</f>
        <v>50</v>
      </c>
      <c r="EY19" s="11">
        <f>EY18/4%</f>
        <v>50</v>
      </c>
      <c r="EZ19" s="11">
        <f>EZ18/4%</f>
        <v>50</v>
      </c>
      <c r="FA19" s="11">
        <f>FA18/4%</f>
        <v>50</v>
      </c>
      <c r="FB19" s="11">
        <f t="shared" si="15"/>
        <v>0</v>
      </c>
      <c r="FC19" s="11">
        <f t="shared" ref="FC19:FM19" si="16">FC18/4%</f>
        <v>25</v>
      </c>
      <c r="FD19" s="11">
        <f t="shared" si="16"/>
        <v>50</v>
      </c>
      <c r="FE19" s="11">
        <f t="shared" si="16"/>
        <v>25</v>
      </c>
      <c r="FF19" s="11">
        <f t="shared" si="16"/>
        <v>25</v>
      </c>
      <c r="FG19" s="11">
        <f t="shared" si="16"/>
        <v>50</v>
      </c>
      <c r="FH19" s="11">
        <f t="shared" si="16"/>
        <v>25</v>
      </c>
      <c r="FI19" s="11">
        <f t="shared" si="16"/>
        <v>25</v>
      </c>
      <c r="FJ19" s="11">
        <f t="shared" si="16"/>
        <v>50</v>
      </c>
      <c r="FK19" s="11">
        <f t="shared" si="16"/>
        <v>25</v>
      </c>
      <c r="FL19" s="11">
        <f t="shared" si="16"/>
        <v>50</v>
      </c>
      <c r="FM19" s="11">
        <f t="shared" si="16"/>
        <v>50</v>
      </c>
      <c r="FN19" s="11">
        <f t="shared" si="15"/>
        <v>0</v>
      </c>
      <c r="FO19" s="11">
        <f t="shared" si="15"/>
        <v>0</v>
      </c>
      <c r="FP19" s="11">
        <f>FP18/4%</f>
        <v>75</v>
      </c>
      <c r="FQ19" s="11">
        <f>FQ18/4%</f>
        <v>25</v>
      </c>
      <c r="FR19" s="11">
        <f t="shared" si="15"/>
        <v>0</v>
      </c>
      <c r="FS19" s="11">
        <f t="shared" ref="FS19:FZ19" si="17">FS18/4%</f>
        <v>75</v>
      </c>
      <c r="FT19" s="11">
        <f t="shared" si="17"/>
        <v>25</v>
      </c>
      <c r="FU19" s="11">
        <f t="shared" si="17"/>
        <v>25</v>
      </c>
      <c r="FV19" s="11">
        <f t="shared" si="17"/>
        <v>25</v>
      </c>
      <c r="FW19" s="11">
        <f t="shared" si="17"/>
        <v>50</v>
      </c>
      <c r="FX19" s="11">
        <f t="shared" si="17"/>
        <v>50</v>
      </c>
      <c r="FY19" s="11">
        <f t="shared" si="17"/>
        <v>25</v>
      </c>
      <c r="FZ19" s="11">
        <f t="shared" si="17"/>
        <v>25</v>
      </c>
      <c r="GA19" s="11">
        <f t="shared" si="15"/>
        <v>0</v>
      </c>
      <c r="GB19" s="11">
        <f>GB18/4%</f>
        <v>75</v>
      </c>
      <c r="GC19" s="11">
        <f>GC18/4%</f>
        <v>25</v>
      </c>
      <c r="GD19" s="11">
        <f>GD18/4%</f>
        <v>25</v>
      </c>
      <c r="GE19" s="11">
        <f>GE18/4%</f>
        <v>50</v>
      </c>
      <c r="GF19" s="11">
        <f>GF18/4%</f>
        <v>25</v>
      </c>
      <c r="GG19" s="11">
        <f t="shared" si="15"/>
        <v>0</v>
      </c>
      <c r="GH19" s="11">
        <f>GH18/4%</f>
        <v>50</v>
      </c>
      <c r="GI19" s="11">
        <f>GI18/4%</f>
        <v>50</v>
      </c>
      <c r="GJ19" s="11">
        <f t="shared" si="15"/>
        <v>0</v>
      </c>
      <c r="GK19" s="11">
        <f>GK18/4%</f>
        <v>50</v>
      </c>
      <c r="GL19" s="11">
        <f>GL18/4%</f>
        <v>50</v>
      </c>
      <c r="GM19" s="11">
        <f t="shared" si="15"/>
        <v>0</v>
      </c>
      <c r="GN19" s="11">
        <f>GN18/4%</f>
        <v>50</v>
      </c>
      <c r="GO19" s="11">
        <f>GO18/4%</f>
        <v>50</v>
      </c>
      <c r="GP19" s="11">
        <f t="shared" ref="GP19:IU19" si="18">GP18/25%</f>
        <v>0</v>
      </c>
      <c r="GQ19" s="11">
        <f>GQ18/4%</f>
        <v>50</v>
      </c>
      <c r="GR19" s="11">
        <f>GR18/4%</f>
        <v>50</v>
      </c>
      <c r="GS19" s="11">
        <f>GS18/4%</f>
        <v>50</v>
      </c>
      <c r="GT19" s="11">
        <f>GT18/4%</f>
        <v>50</v>
      </c>
      <c r="GU19" s="11">
        <f t="shared" si="18"/>
        <v>0</v>
      </c>
      <c r="GV19" s="11">
        <f>GV18/4%</f>
        <v>75</v>
      </c>
      <c r="GW19" s="11">
        <f>GW18/4%</f>
        <v>25</v>
      </c>
      <c r="GX19" s="11">
        <f t="shared" si="18"/>
        <v>0</v>
      </c>
      <c r="GY19" s="11">
        <f>GY18/4%</f>
        <v>25</v>
      </c>
      <c r="GZ19" s="11">
        <f>GZ18/4%</f>
        <v>75</v>
      </c>
      <c r="HA19" s="11">
        <f t="shared" si="18"/>
        <v>0</v>
      </c>
      <c r="HB19" s="11">
        <f>HB18/4%</f>
        <v>25</v>
      </c>
      <c r="HC19" s="11">
        <f>HC18/4%</f>
        <v>75</v>
      </c>
      <c r="HD19" s="11">
        <f t="shared" si="18"/>
        <v>0</v>
      </c>
      <c r="HE19" s="11">
        <f t="shared" ref="HE19:HL19" si="19">HE18/4%</f>
        <v>25</v>
      </c>
      <c r="HF19" s="11">
        <f t="shared" si="19"/>
        <v>25</v>
      </c>
      <c r="HG19" s="11">
        <f t="shared" si="19"/>
        <v>50</v>
      </c>
      <c r="HH19" s="11">
        <f t="shared" si="19"/>
        <v>25</v>
      </c>
      <c r="HI19" s="11">
        <f t="shared" si="19"/>
        <v>50</v>
      </c>
      <c r="HJ19" s="11">
        <f t="shared" si="19"/>
        <v>25</v>
      </c>
      <c r="HK19" s="11">
        <f t="shared" si="19"/>
        <v>25</v>
      </c>
      <c r="HL19" s="11">
        <f t="shared" si="19"/>
        <v>75</v>
      </c>
      <c r="HM19" s="11">
        <f t="shared" si="18"/>
        <v>0</v>
      </c>
      <c r="HN19" s="11">
        <f t="shared" si="18"/>
        <v>0</v>
      </c>
      <c r="HO19" s="11">
        <f>HO18/4%</f>
        <v>50</v>
      </c>
      <c r="HP19" s="11">
        <f>HP18/4%</f>
        <v>50</v>
      </c>
      <c r="HQ19" s="11">
        <f>HQ18/4%</f>
        <v>25</v>
      </c>
      <c r="HR19" s="11">
        <f>HR18/4%</f>
        <v>50</v>
      </c>
      <c r="HS19" s="11">
        <f>HS18/4%</f>
        <v>25</v>
      </c>
      <c r="HT19" s="11">
        <f t="shared" si="18"/>
        <v>0</v>
      </c>
      <c r="HU19" s="11">
        <f t="shared" ref="HU19:ID19" si="20">HU18/4%</f>
        <v>25</v>
      </c>
      <c r="HV19" s="11">
        <f t="shared" si="20"/>
        <v>75</v>
      </c>
      <c r="HW19" s="11">
        <f t="shared" si="20"/>
        <v>25</v>
      </c>
      <c r="HX19" s="11">
        <f t="shared" si="20"/>
        <v>25</v>
      </c>
      <c r="HY19" s="11">
        <f t="shared" si="20"/>
        <v>50</v>
      </c>
      <c r="HZ19" s="11">
        <f t="shared" si="20"/>
        <v>25</v>
      </c>
      <c r="IA19" s="11">
        <f t="shared" si="20"/>
        <v>25</v>
      </c>
      <c r="IB19" s="11">
        <f t="shared" si="20"/>
        <v>50</v>
      </c>
      <c r="IC19" s="11">
        <f t="shared" si="20"/>
        <v>50</v>
      </c>
      <c r="ID19" s="11">
        <f t="shared" si="20"/>
        <v>50</v>
      </c>
      <c r="IE19" s="11">
        <f t="shared" si="18"/>
        <v>0</v>
      </c>
      <c r="IF19" s="11">
        <f>IF18/4%</f>
        <v>75</v>
      </c>
      <c r="IG19" s="11">
        <f>IG18/4%</f>
        <v>25</v>
      </c>
      <c r="IH19" s="11">
        <f t="shared" si="18"/>
        <v>0</v>
      </c>
      <c r="II19" s="11">
        <f>II18/4%</f>
        <v>75</v>
      </c>
      <c r="IJ19" s="11">
        <f t="shared" si="18"/>
        <v>0</v>
      </c>
      <c r="IK19" s="11">
        <f t="shared" ref="IK19:IP19" si="21">IK18/4%</f>
        <v>25</v>
      </c>
      <c r="IL19" s="11">
        <f t="shared" si="21"/>
        <v>25</v>
      </c>
      <c r="IM19" s="11">
        <f t="shared" si="21"/>
        <v>25</v>
      </c>
      <c r="IN19" s="11">
        <f t="shared" si="21"/>
        <v>50</v>
      </c>
      <c r="IO19" s="11">
        <f t="shared" si="21"/>
        <v>25</v>
      </c>
      <c r="IP19" s="11">
        <f t="shared" si="21"/>
        <v>75</v>
      </c>
      <c r="IQ19" s="11">
        <f t="shared" si="18"/>
        <v>0</v>
      </c>
      <c r="IR19" s="11">
        <f>IR18/4%</f>
        <v>75</v>
      </c>
      <c r="IS19" s="11">
        <f t="shared" si="18"/>
        <v>0</v>
      </c>
      <c r="IT19" s="11">
        <f>IT18/4%</f>
        <v>25</v>
      </c>
      <c r="IU19" s="11">
        <f t="shared" si="18"/>
        <v>0</v>
      </c>
      <c r="IV19" s="11">
        <f>IV18/4%</f>
        <v>50</v>
      </c>
      <c r="IW19" s="11">
        <f>IW18/4%</f>
        <v>50</v>
      </c>
      <c r="IX19" s="11">
        <f>IX18/4%</f>
        <v>75</v>
      </c>
      <c r="IY19" s="11">
        <f>IY18/4%</f>
        <v>25</v>
      </c>
      <c r="IZ19" s="11">
        <f t="shared" ref="IZ19:LK19" si="22">IZ18/25%</f>
        <v>0</v>
      </c>
      <c r="JA19" s="11">
        <f>JA18/4%</f>
        <v>50</v>
      </c>
      <c r="JB19" s="11">
        <f>JB18/4%</f>
        <v>25</v>
      </c>
      <c r="JC19" s="11">
        <f>JC18/4%</f>
        <v>25</v>
      </c>
      <c r="JD19" s="11">
        <f t="shared" si="22"/>
        <v>0</v>
      </c>
      <c r="JE19" s="11">
        <f>JE18/4%</f>
        <v>75</v>
      </c>
      <c r="JF19" s="11">
        <f>JF18/4%</f>
        <v>25</v>
      </c>
      <c r="JG19" s="11">
        <f t="shared" si="22"/>
        <v>0</v>
      </c>
      <c r="JH19" s="11">
        <f>JH18/4%</f>
        <v>50</v>
      </c>
      <c r="JI19" s="11">
        <f>JI18/4%</f>
        <v>50</v>
      </c>
      <c r="JJ19" s="11">
        <f>JJ18/4%</f>
        <v>25</v>
      </c>
      <c r="JK19" s="11">
        <f>JK18/4%</f>
        <v>75</v>
      </c>
      <c r="JL19" s="11">
        <f t="shared" si="22"/>
        <v>0</v>
      </c>
      <c r="JM19" s="11">
        <f>JM18/4%</f>
        <v>50</v>
      </c>
      <c r="JN19" s="11">
        <f>JN18/4%</f>
        <v>50</v>
      </c>
      <c r="JO19" s="11">
        <f t="shared" si="22"/>
        <v>0</v>
      </c>
      <c r="JP19" s="11">
        <f t="shared" ref="JP19:JW19" si="23">JP18/4%</f>
        <v>25</v>
      </c>
      <c r="JQ19" s="11">
        <f t="shared" si="23"/>
        <v>50</v>
      </c>
      <c r="JR19" s="11">
        <f t="shared" si="23"/>
        <v>25</v>
      </c>
      <c r="JS19" s="11">
        <f t="shared" si="23"/>
        <v>25</v>
      </c>
      <c r="JT19" s="11">
        <f t="shared" si="23"/>
        <v>50</v>
      </c>
      <c r="JU19" s="11">
        <f t="shared" si="23"/>
        <v>25</v>
      </c>
      <c r="JV19" s="11">
        <f t="shared" si="23"/>
        <v>50</v>
      </c>
      <c r="JW19" s="11">
        <f t="shared" si="23"/>
        <v>50</v>
      </c>
      <c r="JX19" s="11">
        <f t="shared" si="22"/>
        <v>0</v>
      </c>
      <c r="JY19" s="11">
        <f t="shared" ref="JY19:KD19" si="24">JY18/4%</f>
        <v>25</v>
      </c>
      <c r="JZ19" s="11">
        <f t="shared" si="24"/>
        <v>25</v>
      </c>
      <c r="KA19" s="11">
        <f t="shared" si="24"/>
        <v>50</v>
      </c>
      <c r="KB19" s="11">
        <f t="shared" si="24"/>
        <v>25</v>
      </c>
      <c r="KC19" s="11">
        <f t="shared" si="24"/>
        <v>50</v>
      </c>
      <c r="KD19" s="11">
        <f t="shared" si="24"/>
        <v>25</v>
      </c>
      <c r="KE19" s="11">
        <f t="shared" si="22"/>
        <v>0</v>
      </c>
      <c r="KF19" s="11">
        <f>KF18/4%</f>
        <v>75</v>
      </c>
      <c r="KG19" s="11">
        <f>KG18/4%</f>
        <v>25</v>
      </c>
      <c r="KH19" s="11">
        <f t="shared" si="22"/>
        <v>0</v>
      </c>
      <c r="KI19" s="11">
        <f>KI18/4%</f>
        <v>50</v>
      </c>
      <c r="KJ19" s="11">
        <f>KJ18/4%</f>
        <v>50</v>
      </c>
      <c r="KK19" s="11">
        <f t="shared" si="22"/>
        <v>0</v>
      </c>
      <c r="KL19" s="11">
        <f>KL18/4%</f>
        <v>25</v>
      </c>
      <c r="KM19" s="11">
        <f>KM18/4%</f>
        <v>75</v>
      </c>
      <c r="KN19" s="11">
        <f t="shared" si="22"/>
        <v>0</v>
      </c>
      <c r="KO19" s="11">
        <f>KO18/4%</f>
        <v>50</v>
      </c>
      <c r="KP19" s="11">
        <f>KP18/4%</f>
        <v>50</v>
      </c>
      <c r="KQ19" s="11">
        <f t="shared" si="22"/>
        <v>0</v>
      </c>
      <c r="KR19" s="11">
        <f>KR18/4%</f>
        <v>25</v>
      </c>
      <c r="KS19" s="11">
        <f>KS18/4%</f>
        <v>75</v>
      </c>
      <c r="KT19" s="11">
        <f t="shared" si="22"/>
        <v>0</v>
      </c>
      <c r="KU19" s="11">
        <f>KU18/4%</f>
        <v>25</v>
      </c>
      <c r="KV19" s="11">
        <f>KV18/4%</f>
        <v>75</v>
      </c>
      <c r="KW19" s="11">
        <f t="shared" si="22"/>
        <v>0</v>
      </c>
      <c r="KX19" s="11">
        <f>KX18/4%</f>
        <v>75</v>
      </c>
      <c r="KY19" s="11">
        <f>KY18/4%</f>
        <v>25</v>
      </c>
      <c r="KZ19" s="11">
        <f t="shared" si="22"/>
        <v>0</v>
      </c>
      <c r="LA19" s="11">
        <f>LA18/4%</f>
        <v>50</v>
      </c>
      <c r="LB19" s="11">
        <f>LB18/4%</f>
        <v>50</v>
      </c>
      <c r="LC19" s="11">
        <f t="shared" si="22"/>
        <v>0</v>
      </c>
      <c r="LD19" s="11">
        <f>LD18/4%</f>
        <v>50</v>
      </c>
      <c r="LE19" s="11">
        <f>LE18/4%</f>
        <v>50</v>
      </c>
      <c r="LF19" s="11">
        <f t="shared" si="22"/>
        <v>0</v>
      </c>
      <c r="LG19" s="11">
        <f>LG18/4%</f>
        <v>25</v>
      </c>
      <c r="LH19" s="11">
        <f>LH18/4%</f>
        <v>75</v>
      </c>
      <c r="LI19" s="11">
        <f>LI18/4%</f>
        <v>50</v>
      </c>
      <c r="LJ19" s="11">
        <f>LJ18/4%</f>
        <v>50</v>
      </c>
      <c r="LK19" s="11">
        <f t="shared" si="22"/>
        <v>0</v>
      </c>
      <c r="LL19" s="11">
        <f>LL18/4%</f>
        <v>25</v>
      </c>
      <c r="LM19" s="11">
        <f>LM18/4%</f>
        <v>75</v>
      </c>
      <c r="LN19" s="11">
        <f t="shared" ref="LN19:NS19" si="25">LN18/25%</f>
        <v>0</v>
      </c>
      <c r="LO19" s="11">
        <f>LO18/4%</f>
        <v>75</v>
      </c>
      <c r="LP19" s="11">
        <f>LP18/4%</f>
        <v>25</v>
      </c>
      <c r="LQ19" s="11">
        <f t="shared" si="25"/>
        <v>0</v>
      </c>
      <c r="LR19" s="11">
        <f>LR18/4%</f>
        <v>50</v>
      </c>
      <c r="LS19" s="11">
        <f>LS18/4%</f>
        <v>50</v>
      </c>
      <c r="LT19" s="11">
        <f t="shared" si="25"/>
        <v>0</v>
      </c>
      <c r="LU19" s="11">
        <f t="shared" si="25"/>
        <v>0</v>
      </c>
      <c r="LV19" s="11">
        <f>LV18/4%</f>
        <v>50</v>
      </c>
      <c r="LW19" s="11">
        <f>LW18/4%</f>
        <v>50</v>
      </c>
      <c r="LX19" s="11">
        <f>LX18/4%</f>
        <v>75</v>
      </c>
      <c r="LY19" s="11">
        <f>LY18/4%</f>
        <v>25</v>
      </c>
      <c r="LZ19" s="11">
        <f t="shared" si="25"/>
        <v>0</v>
      </c>
      <c r="MA19" s="11">
        <f>MA18/4%</f>
        <v>50</v>
      </c>
      <c r="MB19" s="11">
        <f>MB18/4%</f>
        <v>50</v>
      </c>
      <c r="MC19" s="11">
        <f t="shared" si="25"/>
        <v>0</v>
      </c>
      <c r="MD19" s="11">
        <f>MD18/4%</f>
        <v>75</v>
      </c>
      <c r="ME19" s="11">
        <f>ME18/4%</f>
        <v>25</v>
      </c>
      <c r="MF19" s="11">
        <f t="shared" si="25"/>
        <v>0</v>
      </c>
      <c r="MG19" s="11">
        <f>MG18/4%</f>
        <v>25</v>
      </c>
      <c r="MH19" s="11">
        <f>MH18/4%</f>
        <v>50</v>
      </c>
      <c r="MI19" s="11">
        <f>MI18/4%</f>
        <v>25</v>
      </c>
      <c r="MJ19" s="11">
        <f>MJ18/4%</f>
        <v>75</v>
      </c>
      <c r="MK19" s="11">
        <f>MK18/4%</f>
        <v>25</v>
      </c>
      <c r="ML19" s="11">
        <f t="shared" si="25"/>
        <v>0</v>
      </c>
      <c r="MM19" s="11">
        <f>MM18/4%</f>
        <v>75</v>
      </c>
      <c r="MN19" s="11">
        <f>MN18/4%</f>
        <v>25</v>
      </c>
      <c r="MO19" s="11">
        <f t="shared" si="25"/>
        <v>0</v>
      </c>
      <c r="MP19" s="11">
        <f>MP18/4%</f>
        <v>50</v>
      </c>
      <c r="MQ19" s="11">
        <f>MQ18/4%</f>
        <v>50</v>
      </c>
      <c r="MR19" s="11">
        <f t="shared" si="25"/>
        <v>0</v>
      </c>
      <c r="MS19" s="11">
        <f>MS18/4%</f>
        <v>25</v>
      </c>
      <c r="MT19" s="11">
        <f>MT18/4%</f>
        <v>75</v>
      </c>
      <c r="MU19" s="11">
        <f t="shared" si="25"/>
        <v>0</v>
      </c>
      <c r="MV19" s="11">
        <f t="shared" si="25"/>
        <v>12</v>
      </c>
      <c r="MW19" s="11">
        <f t="shared" si="25"/>
        <v>4</v>
      </c>
      <c r="MX19" s="11">
        <f t="shared" si="25"/>
        <v>0</v>
      </c>
      <c r="MY19" s="11">
        <f>MY18/4%</f>
        <v>75</v>
      </c>
      <c r="MZ19" s="11">
        <f>MZ18/4%</f>
        <v>25</v>
      </c>
      <c r="NA19" s="11">
        <f t="shared" si="25"/>
        <v>0</v>
      </c>
      <c r="NB19" s="11">
        <f>NB18/4%</f>
        <v>50</v>
      </c>
      <c r="NC19" s="11">
        <f>NC18/4%</f>
        <v>50</v>
      </c>
      <c r="ND19" s="11">
        <f>ND18/4%</f>
        <v>0</v>
      </c>
      <c r="NE19" s="11">
        <f>NE18/4%</f>
        <v>75</v>
      </c>
      <c r="NF19" s="11">
        <f>NF18/4%</f>
        <v>25</v>
      </c>
      <c r="NG19" s="11">
        <f t="shared" si="25"/>
        <v>0</v>
      </c>
      <c r="NH19" s="11">
        <f t="shared" ref="NH19:NO19" si="26">NH18/4%</f>
        <v>50</v>
      </c>
      <c r="NI19" s="11">
        <f t="shared" si="26"/>
        <v>50</v>
      </c>
      <c r="NJ19" s="11">
        <f t="shared" si="26"/>
        <v>0</v>
      </c>
      <c r="NK19" s="11">
        <f t="shared" si="26"/>
        <v>75</v>
      </c>
      <c r="NL19" s="11">
        <f t="shared" si="26"/>
        <v>25</v>
      </c>
      <c r="NM19" s="11">
        <f t="shared" si="26"/>
        <v>0</v>
      </c>
      <c r="NN19" s="11">
        <f t="shared" si="26"/>
        <v>75</v>
      </c>
      <c r="NO19" s="11">
        <f t="shared" si="26"/>
        <v>25</v>
      </c>
      <c r="NP19" s="11">
        <f t="shared" si="25"/>
        <v>0</v>
      </c>
      <c r="NQ19" s="11">
        <f>NQ18/4%</f>
        <v>50</v>
      </c>
      <c r="NR19" s="11">
        <f>NR18/4%</f>
        <v>50</v>
      </c>
      <c r="NS19" s="11">
        <f t="shared" si="25"/>
        <v>0</v>
      </c>
    </row>
    <row r="21" spans="1:383">
      <c r="B21" t="s">
        <v>3215</v>
      </c>
      <c r="MT21" t="s">
        <v>3249</v>
      </c>
    </row>
    <row r="22" spans="1:383">
      <c r="B22" t="s">
        <v>3216</v>
      </c>
      <c r="C22" t="s">
        <v>3229</v>
      </c>
      <c r="D22">
        <f>(C19+F19+I19+L19+O19+R19+U19+X19+AA19+AD19+AG19+AJ19+AM19+AP19+AS19+AV19+AY19+BB19+BE19+BH19)/20</f>
        <v>43.75</v>
      </c>
    </row>
    <row r="23" spans="1:383">
      <c r="B23" t="s">
        <v>3217</v>
      </c>
      <c r="C23" t="s">
        <v>3229</v>
      </c>
      <c r="D23">
        <f>(D19+G19+J19+M19+P19+S19+V19+Y19+AB19+AE19+AH19+AK19+AN19+AQ19+AT19+AW19+AZ19+BC19+BF19+BI19)/20</f>
        <v>40</v>
      </c>
    </row>
    <row r="24" spans="1:383">
      <c r="B24" t="s">
        <v>3218</v>
      </c>
      <c r="C24" t="s">
        <v>3229</v>
      </c>
      <c r="D24">
        <f>(E19+H19+K19+N19+Q19+T19+W19+Z19+AC19+AF19+AI19+AL19+AO19+AR19+AU19+AX19+BA19+BD19+BG19+BJ19)/20</f>
        <v>16.25</v>
      </c>
    </row>
    <row r="26" spans="1:383">
      <c r="B26" t="s">
        <v>3216</v>
      </c>
      <c r="C26" t="s">
        <v>3230</v>
      </c>
      <c r="D26">
        <f>(BK19+BN19+BQ19+BT19+BW19+BZ19+CC19+CF19+CI19+CL19+CO19+CR19+CU19+CX19+DA19+DD19+DG19+DJ19+DM19+DP19+DS19+DV19+DY19+EB19+EE19+EH19+EK19+EN19+EQ19)/29</f>
        <v>28.448275862068964</v>
      </c>
    </row>
    <row r="27" spans="1:383">
      <c r="B27" t="s">
        <v>3217</v>
      </c>
      <c r="C27" t="s">
        <v>3230</v>
      </c>
      <c r="D27">
        <f>(BL19+BO19+BR19+BU19+BX19+CA19+CD19+CG19+CJ19+CM19+CP19+CS19+CV19+CY19+DB19+DE19+DH19+DK19+DN19+DQ19+DT19+DW19+DZ19+EC19+EF19+EI19+EL19+EO19+ER19)/29</f>
        <v>43.96551724137931</v>
      </c>
    </row>
    <row r="28" spans="1:383">
      <c r="B28" t="s">
        <v>3218</v>
      </c>
      <c r="C28" t="s">
        <v>3230</v>
      </c>
      <c r="D28">
        <f>(BM19+BP19+BS19+BV19+BY19+CB19+CE19+CH19+CK19+CN19+CQ19+CT19+CW19+CZ19+DC19+DF19+DI19+DL19+DO19+DR19+DU19+DX19+EA19+ED19+EG19+EJ19+EM19+EP19+ES19)/29</f>
        <v>27.586206896551722</v>
      </c>
    </row>
    <row r="30" spans="1:383">
      <c r="B30" t="s">
        <v>3216</v>
      </c>
      <c r="C30" t="s">
        <v>3231</v>
      </c>
      <c r="D30">
        <f>(ET19+EW19+EZ19+FC19+FF19+FI19+FL19+FO19+FR19)/9</f>
        <v>27.777777777777779</v>
      </c>
    </row>
    <row r="31" spans="1:383">
      <c r="B31" t="s">
        <v>3217</v>
      </c>
      <c r="C31" t="s">
        <v>3231</v>
      </c>
      <c r="D31">
        <f>(EU19+EX19+FA19+FD19+FG19+FJ19+FM19+FP19+FS19)/9</f>
        <v>52.777777777777779</v>
      </c>
    </row>
    <row r="32" spans="1:383">
      <c r="B32" t="s">
        <v>3218</v>
      </c>
      <c r="C32" t="s">
        <v>3231</v>
      </c>
      <c r="D32">
        <f>(EV19+EY19+FB19+FE19+FH19+FK19+FN19+FQ19+FT19)/9</f>
        <v>19.444444444444443</v>
      </c>
    </row>
    <row r="34" spans="2:4">
      <c r="B34" t="s">
        <v>3216</v>
      </c>
      <c r="C34" t="s">
        <v>3232</v>
      </c>
      <c r="D34">
        <f>(FX19+GA19+GD19+GG19+GJ19+GM19+GP19+GS19+GV19+GY19+HB19+HE19+HH19+HK19+HN19+HQ19+HT19+HW19+HZ19+IC19+IF19+II19+IL19+IO19+IR19+IU19+IX19+JA19+JD19+JG19+JJ19+JM19+JP19+JS19+JV19+JY19+KB19+KE19+KH19+KK19+KN19+KQ19+KT19+KW19+KZ19+LC19+LF19)/47</f>
        <v>22.872340425531913</v>
      </c>
    </row>
    <row r="35" spans="2:4">
      <c r="B35" t="s">
        <v>3217</v>
      </c>
      <c r="C35" t="s">
        <v>3232</v>
      </c>
      <c r="D35">
        <f>(FY19+GB19+GE19+GH19+GK19+GN19+GQ19+GT19+GW19+GZ19+HC19+HF19+HI19+HL19+HO19+HR19+HU19+HX19+IA19+ID19+IG19+IJ19+IM19+IP19+IS19+IV19+IY19+JB19+JE19+JH19+JK19+JN19+JQ19+JT19+JW19+JZ19+KC19+KF19+KI19+KL19+KO19+KR19+KU19+KX19+LA19+LD19+LG19)/47</f>
        <v>44.680851063829785</v>
      </c>
    </row>
    <row r="36" spans="2:4">
      <c r="B36" t="s">
        <v>3218</v>
      </c>
      <c r="C36" t="s">
        <v>3232</v>
      </c>
      <c r="D36">
        <f>(FZ19+GC19+GF19+GI19+GL19+GO19+GR19+GU19+GX19+HA19+HD19+HG19+HJ19+HM19+HP19+HS19+HV19+HY19+IB19+IE19+IH19+IK19+IN19+IQ19+IT19+IW19+IZ19+JC19+JF19+JI19+JL19+JO19+JR19+JU19+JX19+KA19+KD19+KG19+KJ19+KM19+KP19+KS19+KV19+KY19+LB19+LE19+LH19)/47</f>
        <v>32.446808510638299</v>
      </c>
    </row>
    <row r="38" spans="2:4">
      <c r="B38" t="s">
        <v>3216</v>
      </c>
      <c r="C38" t="s">
        <v>3233</v>
      </c>
      <c r="D38">
        <f>(LI19+LL19+LO19+LR19+LU19+LX19+MA19+MD19+MG19+MJ19+MM19+MP19+MS19+MV19+MY19+NB19+NE19+NH19+NK19+NN19+NQ19)/21</f>
        <v>52.952380952380949</v>
      </c>
    </row>
    <row r="39" spans="2:4">
      <c r="B39" t="s">
        <v>3217</v>
      </c>
      <c r="C39" t="s">
        <v>3233</v>
      </c>
      <c r="D39">
        <f>(LJ19+LM19+LP19+LS19+LV19+LY19+MB19+ME19+MH19+MK19+MN19+MQ19+MT19+MW19+MZ19+NC19+NF19+NI19+NL19+NO19+NR19)/21</f>
        <v>39.476190476190474</v>
      </c>
    </row>
    <row r="40" spans="2:4" ht="39" customHeight="1">
      <c r="B40" t="s">
        <v>3218</v>
      </c>
      <c r="C40" t="s">
        <v>3233</v>
      </c>
      <c r="D40">
        <f>(LK19+LN19+LQ19+LT19+LW19+LZ19+MC19+MF19+MI19+ML19+MO19+MR19+MU19+MX19+NA19+ND19+NG19+NJ19+NM19+NP19+NS19)/21</f>
        <v>3.5714285714285716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18:B18"/>
    <mergeCell ref="A19:B19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40"/>
  <sheetViews>
    <sheetView tabSelected="1" workbookViewId="0">
      <selection activeCell="A2" sqref="A2:U2"/>
    </sheetView>
  </sheetViews>
  <sheetFormatPr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57" t="s">
        <v>3255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97" t="s">
        <v>0</v>
      </c>
      <c r="B4" s="97" t="s">
        <v>1</v>
      </c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69" t="s">
        <v>2</v>
      </c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100"/>
      <c r="EH4" s="69" t="s">
        <v>2</v>
      </c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100"/>
      <c r="FX4" s="69" t="s">
        <v>2</v>
      </c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3"/>
      <c r="IU4" s="78" t="s">
        <v>181</v>
      </c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109" t="s">
        <v>244</v>
      </c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124" t="s">
        <v>244</v>
      </c>
      <c r="LP4" s="124"/>
      <c r="LQ4" s="124"/>
      <c r="LR4" s="124"/>
      <c r="LS4" s="124"/>
      <c r="LT4" s="124"/>
      <c r="LU4" s="124"/>
      <c r="LV4" s="124"/>
      <c r="LW4" s="124"/>
      <c r="LX4" s="124"/>
      <c r="LY4" s="124"/>
      <c r="LZ4" s="124"/>
      <c r="MA4" s="124"/>
      <c r="MB4" s="124"/>
      <c r="MC4" s="124"/>
      <c r="MD4" s="124"/>
      <c r="ME4" s="124"/>
      <c r="MF4" s="124"/>
      <c r="MG4" s="124"/>
      <c r="MH4" s="124"/>
      <c r="MI4" s="124"/>
      <c r="MJ4" s="124"/>
      <c r="MK4" s="124"/>
      <c r="ML4" s="124"/>
      <c r="MM4" s="124"/>
      <c r="MN4" s="124"/>
      <c r="MO4" s="124"/>
      <c r="MP4" s="124"/>
      <c r="MQ4" s="124"/>
      <c r="MR4" s="124"/>
      <c r="MS4" s="124"/>
      <c r="MT4" s="124"/>
      <c r="MU4" s="124"/>
      <c r="MV4" s="67" t="s">
        <v>244</v>
      </c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8"/>
      <c r="NZ4" s="66" t="s">
        <v>244</v>
      </c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7"/>
      <c r="OR4" s="67"/>
      <c r="OS4" s="67"/>
      <c r="OT4" s="67"/>
      <c r="OU4" s="67"/>
      <c r="OV4" s="67"/>
      <c r="OW4" s="67"/>
      <c r="OX4" s="67"/>
      <c r="OY4" s="67"/>
      <c r="OZ4" s="67"/>
      <c r="PA4" s="67"/>
      <c r="PB4" s="67"/>
      <c r="PC4" s="67"/>
      <c r="PD4" s="67"/>
      <c r="PE4" s="67"/>
      <c r="PF4" s="67"/>
      <c r="PG4" s="67"/>
      <c r="PH4" s="67"/>
      <c r="PI4" s="68"/>
      <c r="PJ4" s="69" t="s">
        <v>244</v>
      </c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100"/>
      <c r="RI4" s="81" t="s">
        <v>291</v>
      </c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3"/>
    </row>
    <row r="5" spans="1:593" ht="13.5" customHeight="1">
      <c r="A5" s="97"/>
      <c r="B5" s="97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80" t="s">
        <v>86</v>
      </c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7"/>
      <c r="EH5" s="71" t="s">
        <v>3</v>
      </c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6"/>
      <c r="FX5" s="71" t="s">
        <v>899</v>
      </c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3"/>
      <c r="IU5" s="72" t="s">
        <v>909</v>
      </c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107" t="s">
        <v>387</v>
      </c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63" t="s">
        <v>245</v>
      </c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5"/>
      <c r="MV5" s="130" t="s">
        <v>426</v>
      </c>
      <c r="MW5" s="130"/>
      <c r="MX5" s="130"/>
      <c r="MY5" s="130"/>
      <c r="MZ5" s="130"/>
      <c r="NA5" s="130"/>
      <c r="NB5" s="130"/>
      <c r="NC5" s="130"/>
      <c r="ND5" s="130"/>
      <c r="NE5" s="130"/>
      <c r="NF5" s="130"/>
      <c r="NG5" s="130"/>
      <c r="NH5" s="130"/>
      <c r="NI5" s="130"/>
      <c r="NJ5" s="130"/>
      <c r="NK5" s="130"/>
      <c r="NL5" s="130"/>
      <c r="NM5" s="130"/>
      <c r="NN5" s="130"/>
      <c r="NO5" s="130"/>
      <c r="NP5" s="130"/>
      <c r="NQ5" s="130"/>
      <c r="NR5" s="130"/>
      <c r="NS5" s="130"/>
      <c r="NT5" s="130"/>
      <c r="NU5" s="130"/>
      <c r="NV5" s="130"/>
      <c r="NW5" s="130"/>
      <c r="NX5" s="130"/>
      <c r="NY5" s="130"/>
      <c r="NZ5" s="136" t="s">
        <v>438</v>
      </c>
      <c r="OA5" s="137"/>
      <c r="OB5" s="137"/>
      <c r="OC5" s="137"/>
      <c r="OD5" s="137"/>
      <c r="OE5" s="137"/>
      <c r="OF5" s="137"/>
      <c r="OG5" s="137"/>
      <c r="OH5" s="137"/>
      <c r="OI5" s="137"/>
      <c r="OJ5" s="137"/>
      <c r="OK5" s="137"/>
      <c r="OL5" s="137"/>
      <c r="OM5" s="137"/>
      <c r="ON5" s="137"/>
      <c r="OO5" s="137"/>
      <c r="OP5" s="137"/>
      <c r="OQ5" s="137"/>
      <c r="OR5" s="137"/>
      <c r="OS5" s="137"/>
      <c r="OT5" s="137"/>
      <c r="OU5" s="137"/>
      <c r="OV5" s="137"/>
      <c r="OW5" s="137"/>
      <c r="OX5" s="137"/>
      <c r="OY5" s="137"/>
      <c r="OZ5" s="137"/>
      <c r="PA5" s="137"/>
      <c r="PB5" s="137"/>
      <c r="PC5" s="137"/>
      <c r="PD5" s="137"/>
      <c r="PE5" s="137"/>
      <c r="PF5" s="137"/>
      <c r="PG5" s="137"/>
      <c r="PH5" s="137"/>
      <c r="PI5" s="138"/>
      <c r="PJ5" s="63" t="s">
        <v>246</v>
      </c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5"/>
      <c r="RI5" s="71" t="s">
        <v>292</v>
      </c>
      <c r="RJ5" s="75"/>
      <c r="RK5" s="75"/>
      <c r="RL5" s="75"/>
      <c r="RM5" s="75"/>
      <c r="RN5" s="75"/>
      <c r="RO5" s="75"/>
      <c r="RP5" s="75"/>
      <c r="RQ5" s="75"/>
      <c r="RR5" s="75"/>
      <c r="RS5" s="75"/>
      <c r="RT5" s="75"/>
      <c r="RU5" s="75"/>
      <c r="RV5" s="75"/>
      <c r="RW5" s="75"/>
      <c r="RX5" s="75"/>
      <c r="RY5" s="75"/>
      <c r="RZ5" s="75"/>
      <c r="SA5" s="75"/>
      <c r="SB5" s="75"/>
      <c r="SC5" s="75"/>
      <c r="SD5" s="75"/>
      <c r="SE5" s="75"/>
      <c r="SF5" s="75"/>
      <c r="SG5" s="75"/>
      <c r="SH5" s="75"/>
      <c r="SI5" s="75"/>
      <c r="SJ5" s="75"/>
      <c r="SK5" s="75"/>
      <c r="SL5" s="75"/>
      <c r="SM5" s="75"/>
      <c r="SN5" s="75"/>
      <c r="SO5" s="75"/>
      <c r="SP5" s="75"/>
      <c r="SQ5" s="75"/>
      <c r="SR5" s="75"/>
      <c r="SS5" s="75"/>
      <c r="ST5" s="75"/>
      <c r="SU5" s="75"/>
      <c r="SV5" s="75"/>
      <c r="SW5" s="75"/>
      <c r="SX5" s="75"/>
      <c r="SY5" s="75"/>
      <c r="SZ5" s="75"/>
      <c r="TA5" s="75"/>
      <c r="TB5" s="75"/>
      <c r="TC5" s="75"/>
      <c r="TD5" s="75"/>
      <c r="TE5" s="75"/>
      <c r="TF5" s="75"/>
      <c r="TG5" s="75"/>
      <c r="TH5" s="75"/>
      <c r="TI5" s="75"/>
      <c r="TJ5" s="75"/>
      <c r="TK5" s="75"/>
      <c r="TL5" s="75"/>
      <c r="TM5" s="75"/>
      <c r="TN5" s="75"/>
      <c r="TO5" s="75"/>
      <c r="TP5" s="75"/>
      <c r="TQ5" s="75"/>
      <c r="TR5" s="75"/>
      <c r="TS5" s="75"/>
      <c r="TT5" s="75"/>
      <c r="TU5" s="75"/>
      <c r="TV5" s="75"/>
      <c r="TW5" s="75"/>
      <c r="TX5" s="75"/>
      <c r="TY5" s="75"/>
      <c r="TZ5" s="75"/>
      <c r="UA5" s="75"/>
      <c r="UB5" s="75"/>
      <c r="UC5" s="75"/>
      <c r="UD5" s="75"/>
      <c r="UE5" s="75"/>
      <c r="UF5" s="75"/>
      <c r="UG5" s="75"/>
      <c r="UH5" s="75"/>
      <c r="UI5" s="75"/>
      <c r="UJ5" s="75"/>
      <c r="UK5" s="75"/>
      <c r="UL5" s="75"/>
      <c r="UM5" s="75"/>
      <c r="UN5" s="75"/>
      <c r="UO5" s="75"/>
      <c r="UP5" s="75"/>
      <c r="UQ5" s="75"/>
      <c r="UR5" s="75"/>
      <c r="US5" s="75"/>
      <c r="UT5" s="75"/>
      <c r="UU5" s="75"/>
      <c r="UV5" s="75"/>
      <c r="UW5" s="75"/>
      <c r="UX5" s="75"/>
      <c r="UY5" s="75"/>
      <c r="UZ5" s="75"/>
      <c r="VA5" s="75"/>
      <c r="VB5" s="75"/>
      <c r="VC5" s="75"/>
      <c r="VD5" s="75"/>
      <c r="VE5" s="75"/>
      <c r="VF5" s="75"/>
      <c r="VG5" s="75"/>
      <c r="VH5" s="75"/>
      <c r="VI5" s="75"/>
      <c r="VJ5" s="75"/>
      <c r="VK5" s="75"/>
      <c r="VL5" s="75"/>
      <c r="VM5" s="75"/>
      <c r="VN5" s="75"/>
      <c r="VO5" s="75"/>
      <c r="VP5" s="75"/>
      <c r="VQ5" s="75"/>
      <c r="VR5" s="75"/>
      <c r="VS5" s="75"/>
      <c r="VT5" s="75"/>
      <c r="VU5" s="76"/>
    </row>
    <row r="6" spans="1:593" ht="15.75" hidden="1">
      <c r="A6" s="97"/>
      <c r="B6" s="9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97"/>
      <c r="B7" s="9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97"/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97"/>
      <c r="B9" s="9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97"/>
      <c r="B10" s="9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97"/>
      <c r="B11" s="97"/>
      <c r="C11" s="88" t="s">
        <v>1287</v>
      </c>
      <c r="D11" s="89" t="s">
        <v>5</v>
      </c>
      <c r="E11" s="89" t="s">
        <v>6</v>
      </c>
      <c r="F11" s="72" t="s">
        <v>1288</v>
      </c>
      <c r="G11" s="72" t="s">
        <v>7</v>
      </c>
      <c r="H11" s="72" t="s">
        <v>8</v>
      </c>
      <c r="I11" s="72" t="s">
        <v>1392</v>
      </c>
      <c r="J11" s="72" t="s">
        <v>9</v>
      </c>
      <c r="K11" s="72" t="s">
        <v>10</v>
      </c>
      <c r="L11" s="89" t="s">
        <v>1289</v>
      </c>
      <c r="M11" s="89" t="s">
        <v>9</v>
      </c>
      <c r="N11" s="89" t="s">
        <v>10</v>
      </c>
      <c r="O11" s="89" t="s">
        <v>1290</v>
      </c>
      <c r="P11" s="89" t="s">
        <v>11</v>
      </c>
      <c r="Q11" s="89" t="s">
        <v>4</v>
      </c>
      <c r="R11" s="89" t="s">
        <v>1291</v>
      </c>
      <c r="S11" s="89" t="s">
        <v>6</v>
      </c>
      <c r="T11" s="89" t="s">
        <v>12</v>
      </c>
      <c r="U11" s="89" t="s">
        <v>1292</v>
      </c>
      <c r="V11" s="89" t="s">
        <v>6</v>
      </c>
      <c r="W11" s="89" t="s">
        <v>12</v>
      </c>
      <c r="X11" s="86" t="s">
        <v>1293</v>
      </c>
      <c r="Y11" s="87" t="s">
        <v>10</v>
      </c>
      <c r="Z11" s="88" t="s">
        <v>13</v>
      </c>
      <c r="AA11" s="89" t="s">
        <v>1294</v>
      </c>
      <c r="AB11" s="89" t="s">
        <v>14</v>
      </c>
      <c r="AC11" s="89" t="s">
        <v>15</v>
      </c>
      <c r="AD11" s="89" t="s">
        <v>1295</v>
      </c>
      <c r="AE11" s="89" t="s">
        <v>4</v>
      </c>
      <c r="AF11" s="89" t="s">
        <v>5</v>
      </c>
      <c r="AG11" s="89" t="s">
        <v>1296</v>
      </c>
      <c r="AH11" s="89" t="s">
        <v>12</v>
      </c>
      <c r="AI11" s="89" t="s">
        <v>7</v>
      </c>
      <c r="AJ11" s="80" t="s">
        <v>1297</v>
      </c>
      <c r="AK11" s="103"/>
      <c r="AL11" s="103"/>
      <c r="AM11" s="80" t="s">
        <v>1393</v>
      </c>
      <c r="AN11" s="103"/>
      <c r="AO11" s="103"/>
      <c r="AP11" s="80" t="s">
        <v>1298</v>
      </c>
      <c r="AQ11" s="103"/>
      <c r="AR11" s="103"/>
      <c r="AS11" s="80" t="s">
        <v>1299</v>
      </c>
      <c r="AT11" s="103"/>
      <c r="AU11" s="103"/>
      <c r="AV11" s="80" t="s">
        <v>1300</v>
      </c>
      <c r="AW11" s="103"/>
      <c r="AX11" s="103"/>
      <c r="AY11" s="80" t="s">
        <v>1301</v>
      </c>
      <c r="AZ11" s="103"/>
      <c r="BA11" s="103"/>
      <c r="BB11" s="80" t="s">
        <v>1302</v>
      </c>
      <c r="BC11" s="103"/>
      <c r="BD11" s="103"/>
      <c r="BE11" s="72" t="s">
        <v>1303</v>
      </c>
      <c r="BF11" s="72"/>
      <c r="BG11" s="72"/>
      <c r="BH11" s="139" t="s">
        <v>1304</v>
      </c>
      <c r="BI11" s="140"/>
      <c r="BJ11" s="141"/>
      <c r="BK11" s="86" t="s">
        <v>1414</v>
      </c>
      <c r="BL11" s="87"/>
      <c r="BM11" s="88"/>
      <c r="BN11" s="86" t="s">
        <v>1415</v>
      </c>
      <c r="BO11" s="87"/>
      <c r="BP11" s="88"/>
      <c r="BQ11" s="86" t="s">
        <v>1416</v>
      </c>
      <c r="BR11" s="87"/>
      <c r="BS11" s="88"/>
      <c r="BT11" s="86" t="s">
        <v>1417</v>
      </c>
      <c r="BU11" s="87"/>
      <c r="BV11" s="88"/>
      <c r="BW11" s="86" t="s">
        <v>1418</v>
      </c>
      <c r="BX11" s="87"/>
      <c r="BY11" s="88"/>
      <c r="BZ11" s="88" t="s">
        <v>1305</v>
      </c>
      <c r="CA11" s="89"/>
      <c r="CB11" s="89"/>
      <c r="CC11" s="86" t="s">
        <v>1306</v>
      </c>
      <c r="CD11" s="87"/>
      <c r="CE11" s="88"/>
      <c r="CF11" s="86" t="s">
        <v>1394</v>
      </c>
      <c r="CG11" s="87"/>
      <c r="CH11" s="88"/>
      <c r="CI11" s="89" t="s">
        <v>1307</v>
      </c>
      <c r="CJ11" s="89"/>
      <c r="CK11" s="89"/>
      <c r="CL11" s="89" t="s">
        <v>1308</v>
      </c>
      <c r="CM11" s="89"/>
      <c r="CN11" s="89"/>
      <c r="CO11" s="89" t="s">
        <v>1309</v>
      </c>
      <c r="CP11" s="89"/>
      <c r="CQ11" s="89"/>
      <c r="CR11" s="85" t="s">
        <v>1310</v>
      </c>
      <c r="CS11" s="85"/>
      <c r="CT11" s="85"/>
      <c r="CU11" s="89" t="s">
        <v>1311</v>
      </c>
      <c r="CV11" s="89"/>
      <c r="CW11" s="89"/>
      <c r="CX11" s="89" t="s">
        <v>1312</v>
      </c>
      <c r="CY11" s="89"/>
      <c r="CZ11" s="89"/>
      <c r="DA11" s="89" t="s">
        <v>1313</v>
      </c>
      <c r="DB11" s="89"/>
      <c r="DC11" s="89"/>
      <c r="DD11" s="89" t="s">
        <v>1314</v>
      </c>
      <c r="DE11" s="89"/>
      <c r="DF11" s="89"/>
      <c r="DG11" s="89" t="s">
        <v>1315</v>
      </c>
      <c r="DH11" s="89"/>
      <c r="DI11" s="89"/>
      <c r="DJ11" s="85" t="s">
        <v>1395</v>
      </c>
      <c r="DK11" s="85"/>
      <c r="DL11" s="85"/>
      <c r="DM11" s="85" t="s">
        <v>1316</v>
      </c>
      <c r="DN11" s="85"/>
      <c r="DO11" s="142"/>
      <c r="DP11" s="72" t="s">
        <v>1317</v>
      </c>
      <c r="DQ11" s="72"/>
      <c r="DR11" s="72"/>
      <c r="DS11" s="72" t="s">
        <v>1318</v>
      </c>
      <c r="DT11" s="72"/>
      <c r="DU11" s="72"/>
      <c r="DV11" s="62" t="s">
        <v>1319</v>
      </c>
      <c r="DW11" s="62"/>
      <c r="DX11" s="62"/>
      <c r="DY11" s="72" t="s">
        <v>1320</v>
      </c>
      <c r="DZ11" s="72"/>
      <c r="EA11" s="72"/>
      <c r="EB11" s="72" t="s">
        <v>1321</v>
      </c>
      <c r="EC11" s="72"/>
      <c r="ED11" s="80"/>
      <c r="EE11" s="72" t="s">
        <v>1322</v>
      </c>
      <c r="EF11" s="72"/>
      <c r="EG11" s="72"/>
      <c r="EH11" s="72" t="s">
        <v>1323</v>
      </c>
      <c r="EI11" s="72"/>
      <c r="EJ11" s="72"/>
      <c r="EK11" s="72" t="s">
        <v>1324</v>
      </c>
      <c r="EL11" s="72"/>
      <c r="EM11" s="72"/>
      <c r="EN11" s="72" t="s">
        <v>1396</v>
      </c>
      <c r="EO11" s="72"/>
      <c r="EP11" s="72"/>
      <c r="EQ11" s="72" t="s">
        <v>1325</v>
      </c>
      <c r="ER11" s="72"/>
      <c r="ES11" s="72"/>
      <c r="ET11" s="72" t="s">
        <v>1326</v>
      </c>
      <c r="EU11" s="72"/>
      <c r="EV11" s="72"/>
      <c r="EW11" s="72" t="s">
        <v>1327</v>
      </c>
      <c r="EX11" s="72"/>
      <c r="EY11" s="72"/>
      <c r="EZ11" s="72" t="s">
        <v>1328</v>
      </c>
      <c r="FA11" s="72"/>
      <c r="FB11" s="72"/>
      <c r="FC11" s="72" t="s">
        <v>1329</v>
      </c>
      <c r="FD11" s="72"/>
      <c r="FE11" s="72"/>
      <c r="FF11" s="72" t="s">
        <v>1330</v>
      </c>
      <c r="FG11" s="72"/>
      <c r="FH11" s="80"/>
      <c r="FI11" s="71" t="s">
        <v>1419</v>
      </c>
      <c r="FJ11" s="75"/>
      <c r="FK11" s="76"/>
      <c r="FL11" s="71" t="s">
        <v>1420</v>
      </c>
      <c r="FM11" s="75"/>
      <c r="FN11" s="76"/>
      <c r="FO11" s="71" t="s">
        <v>1421</v>
      </c>
      <c r="FP11" s="75"/>
      <c r="FQ11" s="76"/>
      <c r="FR11" s="71" t="s">
        <v>1422</v>
      </c>
      <c r="FS11" s="75"/>
      <c r="FT11" s="76"/>
      <c r="FU11" s="71" t="s">
        <v>1423</v>
      </c>
      <c r="FV11" s="75"/>
      <c r="FW11" s="76"/>
      <c r="FX11" s="71" t="s">
        <v>1424</v>
      </c>
      <c r="FY11" s="75"/>
      <c r="FZ11" s="76"/>
      <c r="GA11" s="71" t="s">
        <v>1425</v>
      </c>
      <c r="GB11" s="75"/>
      <c r="GC11" s="76"/>
      <c r="GD11" s="71" t="s">
        <v>1426</v>
      </c>
      <c r="GE11" s="75"/>
      <c r="GF11" s="76"/>
      <c r="GG11" s="71" t="s">
        <v>1427</v>
      </c>
      <c r="GH11" s="75"/>
      <c r="GI11" s="76"/>
      <c r="GJ11" s="71" t="s">
        <v>1428</v>
      </c>
      <c r="GK11" s="75"/>
      <c r="GL11" s="76"/>
      <c r="GM11" s="71" t="s">
        <v>1429</v>
      </c>
      <c r="GN11" s="75"/>
      <c r="GO11" s="76"/>
      <c r="GP11" s="71" t="s">
        <v>1430</v>
      </c>
      <c r="GQ11" s="75"/>
      <c r="GR11" s="76"/>
      <c r="GS11" s="71" t="s">
        <v>1431</v>
      </c>
      <c r="GT11" s="75"/>
      <c r="GU11" s="76"/>
      <c r="GV11" s="71" t="s">
        <v>1432</v>
      </c>
      <c r="GW11" s="75"/>
      <c r="GX11" s="76"/>
      <c r="GY11" s="71" t="s">
        <v>1433</v>
      </c>
      <c r="GZ11" s="75"/>
      <c r="HA11" s="76"/>
      <c r="HB11" s="71" t="s">
        <v>1434</v>
      </c>
      <c r="HC11" s="75"/>
      <c r="HD11" s="76"/>
      <c r="HE11" s="71" t="s">
        <v>1435</v>
      </c>
      <c r="HF11" s="75"/>
      <c r="HG11" s="76"/>
      <c r="HH11" s="71" t="s">
        <v>1436</v>
      </c>
      <c r="HI11" s="75"/>
      <c r="HJ11" s="76"/>
      <c r="HK11" s="71" t="s">
        <v>1437</v>
      </c>
      <c r="HL11" s="75"/>
      <c r="HM11" s="76"/>
      <c r="HN11" s="71" t="s">
        <v>1438</v>
      </c>
      <c r="HO11" s="75"/>
      <c r="HP11" s="76"/>
      <c r="HQ11" s="71" t="s">
        <v>1439</v>
      </c>
      <c r="HR11" s="75"/>
      <c r="HS11" s="76"/>
      <c r="HT11" s="71" t="s">
        <v>1440</v>
      </c>
      <c r="HU11" s="75"/>
      <c r="HV11" s="76"/>
      <c r="HW11" s="71" t="s">
        <v>1441</v>
      </c>
      <c r="HX11" s="75"/>
      <c r="HY11" s="76"/>
      <c r="HZ11" s="71" t="s">
        <v>1442</v>
      </c>
      <c r="IA11" s="75"/>
      <c r="IB11" s="76"/>
      <c r="IC11" s="71" t="s">
        <v>1443</v>
      </c>
      <c r="ID11" s="75"/>
      <c r="IE11" s="76"/>
      <c r="IF11" s="71" t="s">
        <v>1444</v>
      </c>
      <c r="IG11" s="75"/>
      <c r="IH11" s="76"/>
      <c r="II11" s="71" t="s">
        <v>1445</v>
      </c>
      <c r="IJ11" s="75"/>
      <c r="IK11" s="76"/>
      <c r="IL11" s="71" t="s">
        <v>1446</v>
      </c>
      <c r="IM11" s="75"/>
      <c r="IN11" s="76"/>
      <c r="IO11" s="71" t="s">
        <v>1447</v>
      </c>
      <c r="IP11" s="75"/>
      <c r="IQ11" s="76"/>
      <c r="IR11" s="71" t="s">
        <v>1448</v>
      </c>
      <c r="IS11" s="75"/>
      <c r="IT11" s="76"/>
      <c r="IU11" s="62" t="s">
        <v>1331</v>
      </c>
      <c r="IV11" s="62"/>
      <c r="IW11" s="62"/>
      <c r="IX11" s="62" t="s">
        <v>1332</v>
      </c>
      <c r="IY11" s="62"/>
      <c r="IZ11" s="62"/>
      <c r="JA11" s="62" t="s">
        <v>1397</v>
      </c>
      <c r="JB11" s="62"/>
      <c r="JC11" s="62"/>
      <c r="JD11" s="62" t="s">
        <v>1333</v>
      </c>
      <c r="JE11" s="62"/>
      <c r="JF11" s="62"/>
      <c r="JG11" s="62" t="s">
        <v>1334</v>
      </c>
      <c r="JH11" s="62"/>
      <c r="JI11" s="62"/>
      <c r="JJ11" s="62" t="s">
        <v>1335</v>
      </c>
      <c r="JK11" s="62"/>
      <c r="JL11" s="62"/>
      <c r="JM11" s="62" t="s">
        <v>1336</v>
      </c>
      <c r="JN11" s="62"/>
      <c r="JO11" s="62"/>
      <c r="JP11" s="62" t="s">
        <v>1337</v>
      </c>
      <c r="JQ11" s="62"/>
      <c r="JR11" s="62"/>
      <c r="JS11" s="62" t="s">
        <v>1338</v>
      </c>
      <c r="JT11" s="62"/>
      <c r="JU11" s="62"/>
      <c r="JV11" s="62" t="s">
        <v>1339</v>
      </c>
      <c r="JW11" s="62"/>
      <c r="JX11" s="62"/>
      <c r="JY11" s="62" t="s">
        <v>1449</v>
      </c>
      <c r="JZ11" s="62"/>
      <c r="KA11" s="62"/>
      <c r="KB11" s="62" t="s">
        <v>1450</v>
      </c>
      <c r="KC11" s="62"/>
      <c r="KD11" s="62"/>
      <c r="KE11" s="62" t="s">
        <v>1451</v>
      </c>
      <c r="KF11" s="62"/>
      <c r="KG11" s="62"/>
      <c r="KH11" s="76" t="s">
        <v>1340</v>
      </c>
      <c r="KI11" s="62"/>
      <c r="KJ11" s="62"/>
      <c r="KK11" s="62" t="s">
        <v>1341</v>
      </c>
      <c r="KL11" s="62"/>
      <c r="KM11" s="62"/>
      <c r="KN11" s="62" t="s">
        <v>1398</v>
      </c>
      <c r="KO11" s="62"/>
      <c r="KP11" s="62"/>
      <c r="KQ11" s="62" t="s">
        <v>1342</v>
      </c>
      <c r="KR11" s="62"/>
      <c r="KS11" s="62"/>
      <c r="KT11" s="62" t="s">
        <v>1343</v>
      </c>
      <c r="KU11" s="62"/>
      <c r="KV11" s="62"/>
      <c r="KW11" s="62" t="s">
        <v>1344</v>
      </c>
      <c r="KX11" s="62"/>
      <c r="KY11" s="62"/>
      <c r="KZ11" s="62" t="s">
        <v>1345</v>
      </c>
      <c r="LA11" s="62"/>
      <c r="LB11" s="62"/>
      <c r="LC11" s="125" t="s">
        <v>1346</v>
      </c>
      <c r="LD11" s="126"/>
      <c r="LE11" s="127"/>
      <c r="LF11" s="125" t="s">
        <v>1347</v>
      </c>
      <c r="LG11" s="126"/>
      <c r="LH11" s="127"/>
      <c r="LI11" s="125" t="s">
        <v>1348</v>
      </c>
      <c r="LJ11" s="126"/>
      <c r="LK11" s="127"/>
      <c r="LL11" s="125" t="s">
        <v>1349</v>
      </c>
      <c r="LM11" s="126"/>
      <c r="LN11" s="127"/>
      <c r="LO11" s="125" t="s">
        <v>1350</v>
      </c>
      <c r="LP11" s="126"/>
      <c r="LQ11" s="127"/>
      <c r="LR11" s="125" t="s">
        <v>1399</v>
      </c>
      <c r="LS11" s="126"/>
      <c r="LT11" s="127"/>
      <c r="LU11" s="125" t="s">
        <v>1351</v>
      </c>
      <c r="LV11" s="126"/>
      <c r="LW11" s="127"/>
      <c r="LX11" s="125" t="s">
        <v>1352</v>
      </c>
      <c r="LY11" s="126"/>
      <c r="LZ11" s="127"/>
      <c r="MA11" s="125" t="s">
        <v>1353</v>
      </c>
      <c r="MB11" s="126"/>
      <c r="MC11" s="127"/>
      <c r="MD11" s="125" t="s">
        <v>1354</v>
      </c>
      <c r="ME11" s="126"/>
      <c r="MF11" s="127"/>
      <c r="MG11" s="125" t="s">
        <v>1355</v>
      </c>
      <c r="MH11" s="126"/>
      <c r="MI11" s="127"/>
      <c r="MJ11" s="125" t="s">
        <v>1356</v>
      </c>
      <c r="MK11" s="126"/>
      <c r="ML11" s="127"/>
      <c r="MM11" s="71" t="s">
        <v>1357</v>
      </c>
      <c r="MN11" s="75"/>
      <c r="MO11" s="76"/>
      <c r="MP11" s="71" t="s">
        <v>1358</v>
      </c>
      <c r="MQ11" s="75"/>
      <c r="MR11" s="76"/>
      <c r="MS11" s="71" t="s">
        <v>1359</v>
      </c>
      <c r="MT11" s="75"/>
      <c r="MU11" s="76"/>
      <c r="MV11" s="125" t="s">
        <v>1400</v>
      </c>
      <c r="MW11" s="126"/>
      <c r="MX11" s="127"/>
      <c r="MY11" s="125" t="s">
        <v>1360</v>
      </c>
      <c r="MZ11" s="126"/>
      <c r="NA11" s="127"/>
      <c r="NB11" s="71" t="s">
        <v>1361</v>
      </c>
      <c r="NC11" s="75"/>
      <c r="ND11" s="76"/>
      <c r="NE11" s="71" t="s">
        <v>1362</v>
      </c>
      <c r="NF11" s="75"/>
      <c r="NG11" s="76"/>
      <c r="NH11" s="71" t="s">
        <v>1363</v>
      </c>
      <c r="NI11" s="75"/>
      <c r="NJ11" s="76"/>
      <c r="NK11" s="76" t="s">
        <v>1364</v>
      </c>
      <c r="NL11" s="62"/>
      <c r="NM11" s="62"/>
      <c r="NN11" s="62" t="s">
        <v>1365</v>
      </c>
      <c r="NO11" s="62"/>
      <c r="NP11" s="62"/>
      <c r="NQ11" s="142" t="s">
        <v>1401</v>
      </c>
      <c r="NR11" s="147"/>
      <c r="NS11" s="148"/>
      <c r="NT11" s="62" t="s">
        <v>1402</v>
      </c>
      <c r="NU11" s="62"/>
      <c r="NV11" s="62"/>
      <c r="NW11" s="62" t="s">
        <v>1403</v>
      </c>
      <c r="NX11" s="62"/>
      <c r="NY11" s="62"/>
      <c r="NZ11" s="62" t="s">
        <v>1404</v>
      </c>
      <c r="OA11" s="62"/>
      <c r="OB11" s="62"/>
      <c r="OC11" s="62" t="s">
        <v>1405</v>
      </c>
      <c r="OD11" s="62"/>
      <c r="OE11" s="62"/>
      <c r="OF11" s="62" t="s">
        <v>1406</v>
      </c>
      <c r="OG11" s="62"/>
      <c r="OH11" s="62"/>
      <c r="OI11" s="62" t="s">
        <v>1407</v>
      </c>
      <c r="OJ11" s="62"/>
      <c r="OK11" s="62"/>
      <c r="OL11" s="125" t="s">
        <v>1408</v>
      </c>
      <c r="OM11" s="126"/>
      <c r="ON11" s="127"/>
      <c r="OO11" s="125" t="s">
        <v>1409</v>
      </c>
      <c r="OP11" s="126"/>
      <c r="OQ11" s="127"/>
      <c r="OR11" s="125" t="s">
        <v>1410</v>
      </c>
      <c r="OS11" s="126"/>
      <c r="OT11" s="126"/>
      <c r="OU11" s="62" t="s">
        <v>1366</v>
      </c>
      <c r="OV11" s="62"/>
      <c r="OW11" s="62"/>
      <c r="OX11" s="125" t="s">
        <v>1367</v>
      </c>
      <c r="OY11" s="126"/>
      <c r="OZ11" s="127"/>
      <c r="PA11" s="125" t="s">
        <v>1368</v>
      </c>
      <c r="PB11" s="126"/>
      <c r="PC11" s="127"/>
      <c r="PD11" s="125" t="s">
        <v>1411</v>
      </c>
      <c r="PE11" s="126"/>
      <c r="PF11" s="127"/>
      <c r="PG11" s="125" t="s">
        <v>1369</v>
      </c>
      <c r="PH11" s="126"/>
      <c r="PI11" s="127"/>
      <c r="PJ11" s="125" t="s">
        <v>1370</v>
      </c>
      <c r="PK11" s="126"/>
      <c r="PL11" s="127"/>
      <c r="PM11" s="125" t="s">
        <v>1371</v>
      </c>
      <c r="PN11" s="126"/>
      <c r="PO11" s="127"/>
      <c r="PP11" s="125" t="s">
        <v>1372</v>
      </c>
      <c r="PQ11" s="126"/>
      <c r="PR11" s="127"/>
      <c r="PS11" s="125" t="s">
        <v>1452</v>
      </c>
      <c r="PT11" s="126"/>
      <c r="PU11" s="126"/>
      <c r="PV11" s="126" t="s">
        <v>1453</v>
      </c>
      <c r="PW11" s="126"/>
      <c r="PX11" s="126"/>
      <c r="PY11" s="126" t="s">
        <v>1454</v>
      </c>
      <c r="PZ11" s="126"/>
      <c r="QA11" s="126"/>
      <c r="QB11" s="126" t="s">
        <v>1455</v>
      </c>
      <c r="QC11" s="126"/>
      <c r="QD11" s="126"/>
      <c r="QE11" s="126" t="s">
        <v>1456</v>
      </c>
      <c r="QF11" s="126"/>
      <c r="QG11" s="126"/>
      <c r="QH11" s="126" t="s">
        <v>1457</v>
      </c>
      <c r="QI11" s="126"/>
      <c r="QJ11" s="126"/>
      <c r="QK11" s="126" t="s">
        <v>1458</v>
      </c>
      <c r="QL11" s="126"/>
      <c r="QM11" s="126"/>
      <c r="QN11" s="126" t="s">
        <v>1459</v>
      </c>
      <c r="QO11" s="126"/>
      <c r="QP11" s="126"/>
      <c r="QQ11" s="126" t="s">
        <v>1460</v>
      </c>
      <c r="QR11" s="126"/>
      <c r="QS11" s="126"/>
      <c r="QT11" s="126" t="s">
        <v>1461</v>
      </c>
      <c r="QU11" s="126"/>
      <c r="QV11" s="126"/>
      <c r="QW11" s="126" t="s">
        <v>1462</v>
      </c>
      <c r="QX11" s="126"/>
      <c r="QY11" s="126"/>
      <c r="QZ11" s="126" t="s">
        <v>1463</v>
      </c>
      <c r="RA11" s="126"/>
      <c r="RB11" s="126"/>
      <c r="RC11" s="126" t="s">
        <v>1464</v>
      </c>
      <c r="RD11" s="126"/>
      <c r="RE11" s="126"/>
      <c r="RF11" s="126" t="s">
        <v>1465</v>
      </c>
      <c r="RG11" s="126"/>
      <c r="RH11" s="127"/>
      <c r="RI11" s="62" t="s">
        <v>1373</v>
      </c>
      <c r="RJ11" s="62"/>
      <c r="RK11" s="62"/>
      <c r="RL11" s="62" t="s">
        <v>1374</v>
      </c>
      <c r="RM11" s="62"/>
      <c r="RN11" s="62"/>
      <c r="RO11" s="62" t="s">
        <v>1412</v>
      </c>
      <c r="RP11" s="62"/>
      <c r="RQ11" s="62"/>
      <c r="RR11" s="62" t="s">
        <v>1375</v>
      </c>
      <c r="RS11" s="62"/>
      <c r="RT11" s="62"/>
      <c r="RU11" s="62" t="s">
        <v>1376</v>
      </c>
      <c r="RV11" s="62"/>
      <c r="RW11" s="62"/>
      <c r="RX11" s="62" t="s">
        <v>1377</v>
      </c>
      <c r="RY11" s="62"/>
      <c r="RZ11" s="62"/>
      <c r="SA11" s="62" t="s">
        <v>1378</v>
      </c>
      <c r="SB11" s="62"/>
      <c r="SC11" s="62"/>
      <c r="SD11" s="62" t="s">
        <v>1379</v>
      </c>
      <c r="SE11" s="62"/>
      <c r="SF11" s="62"/>
      <c r="SG11" s="62" t="s">
        <v>1380</v>
      </c>
      <c r="SH11" s="62"/>
      <c r="SI11" s="62"/>
      <c r="SJ11" s="62" t="s">
        <v>1381</v>
      </c>
      <c r="SK11" s="62"/>
      <c r="SL11" s="62"/>
      <c r="SM11" s="62" t="s">
        <v>1382</v>
      </c>
      <c r="SN11" s="62"/>
      <c r="SO11" s="62"/>
      <c r="SP11" s="62" t="s">
        <v>1383</v>
      </c>
      <c r="SQ11" s="62"/>
      <c r="SR11" s="62"/>
      <c r="SS11" s="62" t="s">
        <v>1413</v>
      </c>
      <c r="ST11" s="62"/>
      <c r="SU11" s="62"/>
      <c r="SV11" s="62" t="s">
        <v>1384</v>
      </c>
      <c r="SW11" s="62"/>
      <c r="SX11" s="62"/>
      <c r="SY11" s="62" t="s">
        <v>1385</v>
      </c>
      <c r="SZ11" s="62"/>
      <c r="TA11" s="62"/>
      <c r="TB11" s="62" t="s">
        <v>1386</v>
      </c>
      <c r="TC11" s="62"/>
      <c r="TD11" s="62"/>
      <c r="TE11" s="62" t="s">
        <v>1387</v>
      </c>
      <c r="TF11" s="62"/>
      <c r="TG11" s="71"/>
      <c r="TH11" s="62" t="s">
        <v>1388</v>
      </c>
      <c r="TI11" s="62"/>
      <c r="TJ11" s="71"/>
      <c r="TK11" s="62" t="s">
        <v>1389</v>
      </c>
      <c r="TL11" s="62"/>
      <c r="TM11" s="71"/>
      <c r="TN11" s="62" t="s">
        <v>1390</v>
      </c>
      <c r="TO11" s="62"/>
      <c r="TP11" s="71"/>
      <c r="TQ11" s="71" t="s">
        <v>1391</v>
      </c>
      <c r="TR11" s="112"/>
      <c r="TS11" s="112"/>
      <c r="TT11" s="71" t="s">
        <v>1466</v>
      </c>
      <c r="TU11" s="75"/>
      <c r="TV11" s="76"/>
      <c r="TW11" s="71" t="s">
        <v>1467</v>
      </c>
      <c r="TX11" s="75"/>
      <c r="TY11" s="76"/>
      <c r="TZ11" s="71" t="s">
        <v>1468</v>
      </c>
      <c r="UA11" s="75"/>
      <c r="UB11" s="76"/>
      <c r="UC11" s="71" t="s">
        <v>1469</v>
      </c>
      <c r="UD11" s="75"/>
      <c r="UE11" s="76"/>
      <c r="UF11" s="71" t="s">
        <v>1470</v>
      </c>
      <c r="UG11" s="75"/>
      <c r="UH11" s="76"/>
      <c r="UI11" s="71" t="s">
        <v>1471</v>
      </c>
      <c r="UJ11" s="75"/>
      <c r="UK11" s="76"/>
      <c r="UL11" s="71" t="s">
        <v>1472</v>
      </c>
      <c r="UM11" s="75"/>
      <c r="UN11" s="76"/>
      <c r="UO11" s="71" t="s">
        <v>1473</v>
      </c>
      <c r="UP11" s="75"/>
      <c r="UQ11" s="76"/>
      <c r="UR11" s="71" t="s">
        <v>1474</v>
      </c>
      <c r="US11" s="75"/>
      <c r="UT11" s="76"/>
      <c r="UU11" s="71" t="s">
        <v>1475</v>
      </c>
      <c r="UV11" s="75"/>
      <c r="UW11" s="76"/>
      <c r="UX11" s="71" t="s">
        <v>1476</v>
      </c>
      <c r="UY11" s="75"/>
      <c r="UZ11" s="76"/>
      <c r="VA11" s="71" t="s">
        <v>1477</v>
      </c>
      <c r="VB11" s="75"/>
      <c r="VC11" s="76"/>
      <c r="VD11" s="71" t="s">
        <v>1478</v>
      </c>
      <c r="VE11" s="75"/>
      <c r="VF11" s="76"/>
      <c r="VG11" s="71" t="s">
        <v>1479</v>
      </c>
      <c r="VH11" s="75"/>
      <c r="VI11" s="76"/>
      <c r="VJ11" s="71" t="s">
        <v>1480</v>
      </c>
      <c r="VK11" s="75"/>
      <c r="VL11" s="76"/>
      <c r="VM11" s="71" t="s">
        <v>1481</v>
      </c>
      <c r="VN11" s="75"/>
      <c r="VO11" s="76"/>
      <c r="VP11" s="71" t="s">
        <v>1482</v>
      </c>
      <c r="VQ11" s="75"/>
      <c r="VR11" s="76"/>
      <c r="VS11" s="71" t="s">
        <v>1483</v>
      </c>
      <c r="VT11" s="75"/>
      <c r="VU11" s="76"/>
    </row>
    <row r="12" spans="1:593" ht="109.15" customHeight="1" thickBot="1">
      <c r="A12" s="97"/>
      <c r="B12" s="97"/>
      <c r="C12" s="58" t="s">
        <v>1695</v>
      </c>
      <c r="D12" s="59"/>
      <c r="E12" s="60"/>
      <c r="F12" s="58" t="s">
        <v>1696</v>
      </c>
      <c r="G12" s="59"/>
      <c r="H12" s="60"/>
      <c r="I12" s="143" t="s">
        <v>1697</v>
      </c>
      <c r="J12" s="144"/>
      <c r="K12" s="145"/>
      <c r="L12" s="58" t="s">
        <v>1698</v>
      </c>
      <c r="M12" s="59"/>
      <c r="N12" s="60"/>
      <c r="O12" s="58" t="s">
        <v>1699</v>
      </c>
      <c r="P12" s="59"/>
      <c r="Q12" s="60"/>
      <c r="R12" s="58" t="s">
        <v>1700</v>
      </c>
      <c r="S12" s="59"/>
      <c r="T12" s="60"/>
      <c r="U12" s="58" t="s">
        <v>1701</v>
      </c>
      <c r="V12" s="59"/>
      <c r="W12" s="60"/>
      <c r="X12" s="58" t="s">
        <v>1702</v>
      </c>
      <c r="Y12" s="59"/>
      <c r="Z12" s="60"/>
      <c r="AA12" s="58" t="s">
        <v>1703</v>
      </c>
      <c r="AB12" s="59"/>
      <c r="AC12" s="60"/>
      <c r="AD12" s="58" t="s">
        <v>1704</v>
      </c>
      <c r="AE12" s="59"/>
      <c r="AF12" s="60"/>
      <c r="AG12" s="58" t="s">
        <v>1705</v>
      </c>
      <c r="AH12" s="59"/>
      <c r="AI12" s="60"/>
      <c r="AJ12" s="58" t="s">
        <v>1706</v>
      </c>
      <c r="AK12" s="59"/>
      <c r="AL12" s="60"/>
      <c r="AM12" s="58" t="s">
        <v>1707</v>
      </c>
      <c r="AN12" s="59"/>
      <c r="AO12" s="60"/>
      <c r="AP12" s="58" t="s">
        <v>1708</v>
      </c>
      <c r="AQ12" s="59"/>
      <c r="AR12" s="60"/>
      <c r="AS12" s="58" t="s">
        <v>1709</v>
      </c>
      <c r="AT12" s="59"/>
      <c r="AU12" s="60"/>
      <c r="AV12" s="58" t="s">
        <v>1710</v>
      </c>
      <c r="AW12" s="59"/>
      <c r="AX12" s="60"/>
      <c r="AY12" s="58" t="s">
        <v>1711</v>
      </c>
      <c r="AZ12" s="59"/>
      <c r="BA12" s="60"/>
      <c r="BB12" s="58" t="s">
        <v>1712</v>
      </c>
      <c r="BC12" s="59"/>
      <c r="BD12" s="60"/>
      <c r="BE12" s="58" t="s">
        <v>1713</v>
      </c>
      <c r="BF12" s="59"/>
      <c r="BG12" s="60"/>
      <c r="BH12" s="58" t="s">
        <v>1714</v>
      </c>
      <c r="BI12" s="59"/>
      <c r="BJ12" s="60"/>
      <c r="BK12" s="58" t="s">
        <v>1715</v>
      </c>
      <c r="BL12" s="59"/>
      <c r="BM12" s="60"/>
      <c r="BN12" s="58" t="s">
        <v>1716</v>
      </c>
      <c r="BO12" s="59"/>
      <c r="BP12" s="60"/>
      <c r="BQ12" s="58" t="s">
        <v>1717</v>
      </c>
      <c r="BR12" s="59"/>
      <c r="BS12" s="60"/>
      <c r="BT12" s="58" t="s">
        <v>1718</v>
      </c>
      <c r="BU12" s="59"/>
      <c r="BV12" s="60"/>
      <c r="BW12" s="58" t="s">
        <v>1554</v>
      </c>
      <c r="BX12" s="59"/>
      <c r="BY12" s="60"/>
      <c r="BZ12" s="58" t="s">
        <v>1719</v>
      </c>
      <c r="CA12" s="59"/>
      <c r="CB12" s="60"/>
      <c r="CC12" s="58" t="s">
        <v>1720</v>
      </c>
      <c r="CD12" s="59"/>
      <c r="CE12" s="60"/>
      <c r="CF12" s="58" t="s">
        <v>1721</v>
      </c>
      <c r="CG12" s="59"/>
      <c r="CH12" s="60"/>
      <c r="CI12" s="58" t="s">
        <v>1722</v>
      </c>
      <c r="CJ12" s="59"/>
      <c r="CK12" s="60"/>
      <c r="CL12" s="58" t="s">
        <v>1723</v>
      </c>
      <c r="CM12" s="59"/>
      <c r="CN12" s="60"/>
      <c r="CO12" s="58" t="s">
        <v>1724</v>
      </c>
      <c r="CP12" s="59"/>
      <c r="CQ12" s="60"/>
      <c r="CR12" s="58" t="s">
        <v>1725</v>
      </c>
      <c r="CS12" s="59"/>
      <c r="CT12" s="60"/>
      <c r="CU12" s="58" t="s">
        <v>1726</v>
      </c>
      <c r="CV12" s="59"/>
      <c r="CW12" s="60"/>
      <c r="CX12" s="58" t="s">
        <v>1727</v>
      </c>
      <c r="CY12" s="59"/>
      <c r="CZ12" s="60"/>
      <c r="DA12" s="58" t="s">
        <v>1728</v>
      </c>
      <c r="DB12" s="59"/>
      <c r="DC12" s="60"/>
      <c r="DD12" s="58" t="s">
        <v>1729</v>
      </c>
      <c r="DE12" s="59"/>
      <c r="DF12" s="60"/>
      <c r="DG12" s="104" t="s">
        <v>1730</v>
      </c>
      <c r="DH12" s="105"/>
      <c r="DI12" s="106"/>
      <c r="DJ12" s="58" t="s">
        <v>1731</v>
      </c>
      <c r="DK12" s="59"/>
      <c r="DL12" s="60"/>
      <c r="DM12" s="58" t="s">
        <v>1732</v>
      </c>
      <c r="DN12" s="59"/>
      <c r="DO12" s="60"/>
      <c r="DP12" s="58" t="s">
        <v>1733</v>
      </c>
      <c r="DQ12" s="59"/>
      <c r="DR12" s="60"/>
      <c r="DS12" s="58" t="s">
        <v>1734</v>
      </c>
      <c r="DT12" s="59"/>
      <c r="DU12" s="60"/>
      <c r="DV12" s="58" t="s">
        <v>1735</v>
      </c>
      <c r="DW12" s="59"/>
      <c r="DX12" s="60"/>
      <c r="DY12" s="58" t="s">
        <v>1736</v>
      </c>
      <c r="DZ12" s="59"/>
      <c r="EA12" s="60"/>
      <c r="EB12" s="58" t="s">
        <v>1737</v>
      </c>
      <c r="EC12" s="59"/>
      <c r="ED12" s="60"/>
      <c r="EE12" s="58" t="s">
        <v>1608</v>
      </c>
      <c r="EF12" s="59"/>
      <c r="EG12" s="60"/>
      <c r="EH12" s="58" t="s">
        <v>1738</v>
      </c>
      <c r="EI12" s="59"/>
      <c r="EJ12" s="60"/>
      <c r="EK12" s="58" t="s">
        <v>1739</v>
      </c>
      <c r="EL12" s="59"/>
      <c r="EM12" s="60"/>
      <c r="EN12" s="58" t="s">
        <v>1740</v>
      </c>
      <c r="EO12" s="59"/>
      <c r="EP12" s="60"/>
      <c r="EQ12" s="58" t="s">
        <v>1741</v>
      </c>
      <c r="ER12" s="59"/>
      <c r="ES12" s="60"/>
      <c r="ET12" s="58" t="s">
        <v>1742</v>
      </c>
      <c r="EU12" s="59"/>
      <c r="EV12" s="60"/>
      <c r="EW12" s="58" t="s">
        <v>1743</v>
      </c>
      <c r="EX12" s="59"/>
      <c r="EY12" s="60"/>
      <c r="EZ12" s="58" t="s">
        <v>1744</v>
      </c>
      <c r="FA12" s="59"/>
      <c r="FB12" s="60"/>
      <c r="FC12" s="58" t="s">
        <v>1745</v>
      </c>
      <c r="FD12" s="59"/>
      <c r="FE12" s="60"/>
      <c r="FF12" s="58" t="s">
        <v>1746</v>
      </c>
      <c r="FG12" s="59"/>
      <c r="FH12" s="60"/>
      <c r="FI12" s="58" t="s">
        <v>1747</v>
      </c>
      <c r="FJ12" s="59"/>
      <c r="FK12" s="60"/>
      <c r="FL12" s="58" t="s">
        <v>1748</v>
      </c>
      <c r="FM12" s="59"/>
      <c r="FN12" s="60"/>
      <c r="FO12" s="58" t="s">
        <v>1749</v>
      </c>
      <c r="FP12" s="59"/>
      <c r="FQ12" s="60"/>
      <c r="FR12" s="58" t="s">
        <v>1750</v>
      </c>
      <c r="FS12" s="59"/>
      <c r="FT12" s="60"/>
      <c r="FU12" s="58" t="s">
        <v>1637</v>
      </c>
      <c r="FV12" s="59"/>
      <c r="FW12" s="60"/>
      <c r="FX12" s="131" t="s">
        <v>1641</v>
      </c>
      <c r="FY12" s="132"/>
      <c r="FZ12" s="133"/>
      <c r="GA12" s="104" t="s">
        <v>1751</v>
      </c>
      <c r="GB12" s="105"/>
      <c r="GC12" s="106"/>
      <c r="GD12" s="58" t="s">
        <v>1752</v>
      </c>
      <c r="GE12" s="59"/>
      <c r="GF12" s="60"/>
      <c r="GG12" s="58" t="s">
        <v>1753</v>
      </c>
      <c r="GH12" s="59"/>
      <c r="GI12" s="60"/>
      <c r="GJ12" s="58" t="s">
        <v>1754</v>
      </c>
      <c r="GK12" s="59"/>
      <c r="GL12" s="60"/>
      <c r="GM12" s="58" t="s">
        <v>1755</v>
      </c>
      <c r="GN12" s="59"/>
      <c r="GO12" s="60"/>
      <c r="GP12" s="58" t="s">
        <v>1756</v>
      </c>
      <c r="GQ12" s="59"/>
      <c r="GR12" s="60"/>
      <c r="GS12" s="104" t="s">
        <v>1757</v>
      </c>
      <c r="GT12" s="105"/>
      <c r="GU12" s="106"/>
      <c r="GV12" s="58" t="s">
        <v>1758</v>
      </c>
      <c r="GW12" s="59"/>
      <c r="GX12" s="60"/>
      <c r="GY12" s="58" t="s">
        <v>1759</v>
      </c>
      <c r="GZ12" s="59"/>
      <c r="HA12" s="60"/>
      <c r="HB12" s="58" t="s">
        <v>1760</v>
      </c>
      <c r="HC12" s="59"/>
      <c r="HD12" s="60"/>
      <c r="HE12" s="58" t="s">
        <v>1761</v>
      </c>
      <c r="HF12" s="59"/>
      <c r="HG12" s="60"/>
      <c r="HH12" s="58" t="s">
        <v>1762</v>
      </c>
      <c r="HI12" s="59"/>
      <c r="HJ12" s="60"/>
      <c r="HK12" s="58" t="s">
        <v>1763</v>
      </c>
      <c r="HL12" s="59"/>
      <c r="HM12" s="60"/>
      <c r="HN12" s="58" t="s">
        <v>1764</v>
      </c>
      <c r="HO12" s="59"/>
      <c r="HP12" s="60"/>
      <c r="HQ12" s="58" t="s">
        <v>1765</v>
      </c>
      <c r="HR12" s="59"/>
      <c r="HS12" s="60"/>
      <c r="HT12" s="58" t="s">
        <v>1766</v>
      </c>
      <c r="HU12" s="59"/>
      <c r="HV12" s="60"/>
      <c r="HW12" s="58" t="s">
        <v>1767</v>
      </c>
      <c r="HX12" s="59"/>
      <c r="HY12" s="60"/>
      <c r="HZ12" s="58" t="s">
        <v>1768</v>
      </c>
      <c r="IA12" s="59"/>
      <c r="IB12" s="60"/>
      <c r="IC12" s="58" t="s">
        <v>1769</v>
      </c>
      <c r="ID12" s="59"/>
      <c r="IE12" s="60"/>
      <c r="IF12" s="58" t="s">
        <v>1770</v>
      </c>
      <c r="IG12" s="59"/>
      <c r="IH12" s="60"/>
      <c r="II12" s="58" t="s">
        <v>1771</v>
      </c>
      <c r="IJ12" s="59"/>
      <c r="IK12" s="60"/>
      <c r="IL12" s="58" t="s">
        <v>1772</v>
      </c>
      <c r="IM12" s="59"/>
      <c r="IN12" s="60"/>
      <c r="IO12" s="58" t="s">
        <v>1773</v>
      </c>
      <c r="IP12" s="59"/>
      <c r="IQ12" s="60"/>
      <c r="IR12" s="58" t="s">
        <v>1694</v>
      </c>
      <c r="IS12" s="59"/>
      <c r="IT12" s="60"/>
      <c r="IU12" s="58" t="s">
        <v>1807</v>
      </c>
      <c r="IV12" s="59"/>
      <c r="IW12" s="60"/>
      <c r="IX12" s="58" t="s">
        <v>1808</v>
      </c>
      <c r="IY12" s="59"/>
      <c r="IZ12" s="60"/>
      <c r="JA12" s="58" t="s">
        <v>1809</v>
      </c>
      <c r="JB12" s="59"/>
      <c r="JC12" s="60"/>
      <c r="JD12" s="58" t="s">
        <v>1810</v>
      </c>
      <c r="JE12" s="59"/>
      <c r="JF12" s="60"/>
      <c r="JG12" s="58" t="s">
        <v>1811</v>
      </c>
      <c r="JH12" s="59"/>
      <c r="JI12" s="60"/>
      <c r="JJ12" s="58" t="s">
        <v>1812</v>
      </c>
      <c r="JK12" s="59"/>
      <c r="JL12" s="60"/>
      <c r="JM12" s="58" t="s">
        <v>1813</v>
      </c>
      <c r="JN12" s="59"/>
      <c r="JO12" s="60"/>
      <c r="JP12" s="58" t="s">
        <v>1814</v>
      </c>
      <c r="JQ12" s="59"/>
      <c r="JR12" s="60"/>
      <c r="JS12" s="104" t="s">
        <v>1815</v>
      </c>
      <c r="JT12" s="105"/>
      <c r="JU12" s="106"/>
      <c r="JV12" s="58" t="s">
        <v>1816</v>
      </c>
      <c r="JW12" s="59"/>
      <c r="JX12" s="60"/>
      <c r="JY12" s="104" t="s">
        <v>1817</v>
      </c>
      <c r="JZ12" s="105"/>
      <c r="KA12" s="106"/>
      <c r="KB12" s="58" t="s">
        <v>1818</v>
      </c>
      <c r="KC12" s="59"/>
      <c r="KD12" s="60"/>
      <c r="KE12" s="58" t="s">
        <v>1819</v>
      </c>
      <c r="KF12" s="59"/>
      <c r="KG12" s="60"/>
      <c r="KH12" s="58" t="s">
        <v>1978</v>
      </c>
      <c r="KI12" s="59"/>
      <c r="KJ12" s="60"/>
      <c r="KK12" s="58" t="s">
        <v>1979</v>
      </c>
      <c r="KL12" s="59"/>
      <c r="KM12" s="60"/>
      <c r="KN12" s="104" t="s">
        <v>1980</v>
      </c>
      <c r="KO12" s="105"/>
      <c r="KP12" s="106"/>
      <c r="KQ12" s="58" t="s">
        <v>1981</v>
      </c>
      <c r="KR12" s="59"/>
      <c r="KS12" s="60"/>
      <c r="KT12" s="58" t="s">
        <v>1982</v>
      </c>
      <c r="KU12" s="59"/>
      <c r="KV12" s="60"/>
      <c r="KW12" s="58" t="s">
        <v>1983</v>
      </c>
      <c r="KX12" s="59"/>
      <c r="KY12" s="60"/>
      <c r="KZ12" s="58" t="s">
        <v>1984</v>
      </c>
      <c r="LA12" s="59"/>
      <c r="LB12" s="60"/>
      <c r="LC12" s="58" t="s">
        <v>1985</v>
      </c>
      <c r="LD12" s="59"/>
      <c r="LE12" s="60"/>
      <c r="LF12" s="58" t="s">
        <v>1986</v>
      </c>
      <c r="LG12" s="59"/>
      <c r="LH12" s="60"/>
      <c r="LI12" s="58" t="s">
        <v>1987</v>
      </c>
      <c r="LJ12" s="59"/>
      <c r="LK12" s="60"/>
      <c r="LL12" s="58" t="s">
        <v>1847</v>
      </c>
      <c r="LM12" s="59"/>
      <c r="LN12" s="60"/>
      <c r="LO12" s="58" t="s">
        <v>1988</v>
      </c>
      <c r="LP12" s="59"/>
      <c r="LQ12" s="60"/>
      <c r="LR12" s="58" t="s">
        <v>1989</v>
      </c>
      <c r="LS12" s="59"/>
      <c r="LT12" s="60"/>
      <c r="LU12" s="58" t="s">
        <v>1990</v>
      </c>
      <c r="LV12" s="59"/>
      <c r="LW12" s="60"/>
      <c r="LX12" s="104" t="s">
        <v>1991</v>
      </c>
      <c r="LY12" s="105"/>
      <c r="LZ12" s="106"/>
      <c r="MA12" s="58" t="s">
        <v>1992</v>
      </c>
      <c r="MB12" s="59"/>
      <c r="MC12" s="60"/>
      <c r="MD12" s="114" t="s">
        <v>1865</v>
      </c>
      <c r="ME12" s="115"/>
      <c r="MF12" s="116"/>
      <c r="MG12" s="58" t="s">
        <v>1993</v>
      </c>
      <c r="MH12" s="59"/>
      <c r="MI12" s="60"/>
      <c r="MJ12" s="58" t="s">
        <v>1994</v>
      </c>
      <c r="MK12" s="59"/>
      <c r="ML12" s="60"/>
      <c r="MM12" s="58" t="s">
        <v>1995</v>
      </c>
      <c r="MN12" s="59"/>
      <c r="MO12" s="60"/>
      <c r="MP12" s="104" t="s">
        <v>1996</v>
      </c>
      <c r="MQ12" s="105"/>
      <c r="MR12" s="106"/>
      <c r="MS12" s="58" t="s">
        <v>1872</v>
      </c>
      <c r="MT12" s="59"/>
      <c r="MU12" s="60"/>
      <c r="MV12" s="58" t="s">
        <v>1997</v>
      </c>
      <c r="MW12" s="59"/>
      <c r="MX12" s="60"/>
      <c r="MY12" s="58" t="s">
        <v>1998</v>
      </c>
      <c r="MZ12" s="59"/>
      <c r="NA12" s="60"/>
      <c r="NB12" s="58" t="s">
        <v>1999</v>
      </c>
      <c r="NC12" s="59"/>
      <c r="ND12" s="60"/>
      <c r="NE12" s="58" t="s">
        <v>2000</v>
      </c>
      <c r="NF12" s="59"/>
      <c r="NG12" s="60"/>
      <c r="NH12" s="58" t="s">
        <v>2001</v>
      </c>
      <c r="NI12" s="59"/>
      <c r="NJ12" s="60"/>
      <c r="NK12" s="58" t="s">
        <v>2002</v>
      </c>
      <c r="NL12" s="59"/>
      <c r="NM12" s="60"/>
      <c r="NN12" s="114" t="s">
        <v>1894</v>
      </c>
      <c r="NO12" s="115"/>
      <c r="NP12" s="146"/>
      <c r="NQ12" s="143" t="s">
        <v>2003</v>
      </c>
      <c r="NR12" s="144"/>
      <c r="NS12" s="145"/>
      <c r="NT12" s="58" t="s">
        <v>2004</v>
      </c>
      <c r="NU12" s="59"/>
      <c r="NV12" s="60"/>
      <c r="NW12" s="58" t="s">
        <v>1901</v>
      </c>
      <c r="NX12" s="59"/>
      <c r="NY12" s="60"/>
      <c r="NZ12" s="58" t="s">
        <v>2005</v>
      </c>
      <c r="OA12" s="59"/>
      <c r="OB12" s="60"/>
      <c r="OC12" s="58" t="s">
        <v>2006</v>
      </c>
      <c r="OD12" s="59"/>
      <c r="OE12" s="60"/>
      <c r="OF12" s="58" t="s">
        <v>2007</v>
      </c>
      <c r="OG12" s="59"/>
      <c r="OH12" s="60"/>
      <c r="OI12" s="58" t="s">
        <v>2008</v>
      </c>
      <c r="OJ12" s="59"/>
      <c r="OK12" s="60"/>
      <c r="OL12" s="58" t="s">
        <v>2009</v>
      </c>
      <c r="OM12" s="59"/>
      <c r="ON12" s="60"/>
      <c r="OO12" s="58" t="s">
        <v>2010</v>
      </c>
      <c r="OP12" s="59"/>
      <c r="OQ12" s="60"/>
      <c r="OR12" s="58" t="s">
        <v>2011</v>
      </c>
      <c r="OS12" s="59"/>
      <c r="OT12" s="60"/>
      <c r="OU12" s="58" t="s">
        <v>2012</v>
      </c>
      <c r="OV12" s="59"/>
      <c r="OW12" s="60"/>
      <c r="OX12" s="58" t="s">
        <v>2013</v>
      </c>
      <c r="OY12" s="59"/>
      <c r="OZ12" s="60"/>
      <c r="PA12" s="58" t="s">
        <v>2014</v>
      </c>
      <c r="PB12" s="59"/>
      <c r="PC12" s="60"/>
      <c r="PD12" s="58" t="s">
        <v>2015</v>
      </c>
      <c r="PE12" s="59"/>
      <c r="PF12" s="60"/>
      <c r="PG12" s="104" t="s">
        <v>1927</v>
      </c>
      <c r="PH12" s="105"/>
      <c r="PI12" s="106"/>
      <c r="PJ12" s="58" t="s">
        <v>2016</v>
      </c>
      <c r="PK12" s="59"/>
      <c r="PL12" s="60"/>
      <c r="PM12" s="58" t="s">
        <v>2017</v>
      </c>
      <c r="PN12" s="59"/>
      <c r="PO12" s="60"/>
      <c r="PP12" s="58" t="s">
        <v>2018</v>
      </c>
      <c r="PQ12" s="59"/>
      <c r="PR12" s="60"/>
      <c r="PS12" s="104" t="s">
        <v>2019</v>
      </c>
      <c r="PT12" s="105"/>
      <c r="PU12" s="106"/>
      <c r="PV12" s="58" t="s">
        <v>2020</v>
      </c>
      <c r="PW12" s="59"/>
      <c r="PX12" s="60"/>
      <c r="PY12" s="58" t="s">
        <v>2021</v>
      </c>
      <c r="PZ12" s="59"/>
      <c r="QA12" s="60"/>
      <c r="QB12" s="104" t="s">
        <v>2022</v>
      </c>
      <c r="QC12" s="105"/>
      <c r="QD12" s="106"/>
      <c r="QE12" s="104" t="s">
        <v>2023</v>
      </c>
      <c r="QF12" s="105"/>
      <c r="QG12" s="106"/>
      <c r="QH12" s="58" t="s">
        <v>2024</v>
      </c>
      <c r="QI12" s="59"/>
      <c r="QJ12" s="60"/>
      <c r="QK12" s="58" t="s">
        <v>2025</v>
      </c>
      <c r="QL12" s="59"/>
      <c r="QM12" s="60"/>
      <c r="QN12" s="58" t="s">
        <v>2026</v>
      </c>
      <c r="QO12" s="59"/>
      <c r="QP12" s="60"/>
      <c r="QQ12" s="58" t="s">
        <v>2027</v>
      </c>
      <c r="QR12" s="59"/>
      <c r="QS12" s="60"/>
      <c r="QT12" s="58" t="s">
        <v>2028</v>
      </c>
      <c r="QU12" s="59"/>
      <c r="QV12" s="60"/>
      <c r="QW12" s="58" t="s">
        <v>2029</v>
      </c>
      <c r="QX12" s="59"/>
      <c r="QY12" s="60"/>
      <c r="QZ12" s="58" t="s">
        <v>2030</v>
      </c>
      <c r="RA12" s="59"/>
      <c r="RB12" s="60"/>
      <c r="RC12" s="58" t="s">
        <v>2031</v>
      </c>
      <c r="RD12" s="59"/>
      <c r="RE12" s="60"/>
      <c r="RF12" s="58" t="s">
        <v>2032</v>
      </c>
      <c r="RG12" s="59"/>
      <c r="RH12" s="60"/>
      <c r="RI12" s="58" t="s">
        <v>2038</v>
      </c>
      <c r="RJ12" s="59"/>
      <c r="RK12" s="60"/>
      <c r="RL12" s="58" t="s">
        <v>2039</v>
      </c>
      <c r="RM12" s="59"/>
      <c r="RN12" s="60"/>
      <c r="RO12" s="58" t="s">
        <v>2040</v>
      </c>
      <c r="RP12" s="59"/>
      <c r="RQ12" s="60"/>
      <c r="RR12" s="104" t="s">
        <v>2044</v>
      </c>
      <c r="RS12" s="105"/>
      <c r="RT12" s="106"/>
      <c r="RU12" s="58" t="s">
        <v>2048</v>
      </c>
      <c r="RV12" s="59"/>
      <c r="RW12" s="60"/>
      <c r="RX12" s="58" t="s">
        <v>2052</v>
      </c>
      <c r="RY12" s="59"/>
      <c r="RZ12" s="60"/>
      <c r="SA12" s="58" t="s">
        <v>2056</v>
      </c>
      <c r="SB12" s="59"/>
      <c r="SC12" s="60"/>
      <c r="SD12" s="104" t="s">
        <v>2057</v>
      </c>
      <c r="SE12" s="105"/>
      <c r="SF12" s="106"/>
      <c r="SG12" s="58" t="s">
        <v>2061</v>
      </c>
      <c r="SH12" s="59"/>
      <c r="SI12" s="60"/>
      <c r="SJ12" s="58" t="s">
        <v>2065</v>
      </c>
      <c r="SK12" s="59"/>
      <c r="SL12" s="60"/>
      <c r="SM12" s="58" t="s">
        <v>2069</v>
      </c>
      <c r="SN12" s="59"/>
      <c r="SO12" s="60"/>
      <c r="SP12" s="58" t="s">
        <v>2073</v>
      </c>
      <c r="SQ12" s="59"/>
      <c r="SR12" s="60"/>
      <c r="SS12" s="58" t="s">
        <v>2077</v>
      </c>
      <c r="ST12" s="59"/>
      <c r="SU12" s="60"/>
      <c r="SV12" s="104" t="s">
        <v>2078</v>
      </c>
      <c r="SW12" s="105"/>
      <c r="SX12" s="106"/>
      <c r="SY12" s="58" t="s">
        <v>2082</v>
      </c>
      <c r="SZ12" s="59"/>
      <c r="TA12" s="60"/>
      <c r="TB12" s="58" t="s">
        <v>2086</v>
      </c>
      <c r="TC12" s="59"/>
      <c r="TD12" s="60"/>
      <c r="TE12" s="58" t="s">
        <v>2090</v>
      </c>
      <c r="TF12" s="59"/>
      <c r="TG12" s="60"/>
      <c r="TH12" s="58" t="s">
        <v>2094</v>
      </c>
      <c r="TI12" s="59"/>
      <c r="TJ12" s="60"/>
      <c r="TK12" s="58" t="s">
        <v>2098</v>
      </c>
      <c r="TL12" s="59"/>
      <c r="TM12" s="60"/>
      <c r="TN12" s="58" t="s">
        <v>2102</v>
      </c>
      <c r="TO12" s="59"/>
      <c r="TP12" s="60"/>
      <c r="TQ12" s="58" t="s">
        <v>2106</v>
      </c>
      <c r="TR12" s="59"/>
      <c r="TS12" s="60"/>
      <c r="TT12" s="58" t="s">
        <v>2110</v>
      </c>
      <c r="TU12" s="59"/>
      <c r="TV12" s="60"/>
      <c r="TW12" s="58" t="s">
        <v>2111</v>
      </c>
      <c r="TX12" s="59"/>
      <c r="TY12" s="60"/>
      <c r="TZ12" s="58" t="s">
        <v>2115</v>
      </c>
      <c r="UA12" s="59"/>
      <c r="UB12" s="60"/>
      <c r="UC12" s="58" t="s">
        <v>2119</v>
      </c>
      <c r="UD12" s="59"/>
      <c r="UE12" s="60"/>
      <c r="UF12" s="58" t="s">
        <v>2123</v>
      </c>
      <c r="UG12" s="59"/>
      <c r="UH12" s="60"/>
      <c r="UI12" s="58" t="s">
        <v>2127</v>
      </c>
      <c r="UJ12" s="59"/>
      <c r="UK12" s="60"/>
      <c r="UL12" s="104" t="s">
        <v>2131</v>
      </c>
      <c r="UM12" s="105"/>
      <c r="UN12" s="106"/>
      <c r="UO12" s="58" t="s">
        <v>2134</v>
      </c>
      <c r="UP12" s="59"/>
      <c r="UQ12" s="60"/>
      <c r="UR12" s="131" t="s">
        <v>2141</v>
      </c>
      <c r="US12" s="132"/>
      <c r="UT12" s="133"/>
      <c r="UU12" s="58" t="s">
        <v>2142</v>
      </c>
      <c r="UV12" s="59"/>
      <c r="UW12" s="60"/>
      <c r="UX12" s="58" t="s">
        <v>2146</v>
      </c>
      <c r="UY12" s="59"/>
      <c r="UZ12" s="60"/>
      <c r="VA12" s="58" t="s">
        <v>2150</v>
      </c>
      <c r="VB12" s="59"/>
      <c r="VC12" s="60"/>
      <c r="VD12" s="58" t="s">
        <v>2154</v>
      </c>
      <c r="VE12" s="59"/>
      <c r="VF12" s="135"/>
      <c r="VG12" s="134" t="s">
        <v>2158</v>
      </c>
      <c r="VH12" s="59"/>
      <c r="VI12" s="135"/>
      <c r="VJ12" s="134" t="s">
        <v>2162</v>
      </c>
      <c r="VK12" s="59"/>
      <c r="VL12" s="60"/>
      <c r="VM12" s="58" t="s">
        <v>2166</v>
      </c>
      <c r="VN12" s="59"/>
      <c r="VO12" s="60"/>
      <c r="VP12" s="58" t="s">
        <v>2170</v>
      </c>
      <c r="VQ12" s="59"/>
      <c r="VR12" s="60"/>
      <c r="VS12" s="58" t="s">
        <v>2174</v>
      </c>
      <c r="VT12" s="59"/>
      <c r="VU12" s="60"/>
    </row>
    <row r="13" spans="1:593" ht="120.75" thickBot="1">
      <c r="A13" s="97"/>
      <c r="B13" s="97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>
      <c r="A14" s="2">
        <v>1</v>
      </c>
      <c r="B14" s="1" t="s">
        <v>3250</v>
      </c>
      <c r="C14" s="5">
        <v>1</v>
      </c>
      <c r="D14" s="5"/>
      <c r="E14" s="5"/>
      <c r="F14" s="1"/>
      <c r="G14" s="1">
        <v>1</v>
      </c>
      <c r="H14" s="1"/>
      <c r="I14" s="1"/>
      <c r="J14" s="1"/>
      <c r="K14" s="1">
        <v>1</v>
      </c>
      <c r="L14" s="14"/>
      <c r="M14" s="14"/>
      <c r="N14" s="14"/>
      <c r="O14" s="14"/>
      <c r="P14" s="14">
        <v>1</v>
      </c>
      <c r="Q14" s="14"/>
      <c r="R14" s="14"/>
      <c r="S14" s="14"/>
      <c r="T14" s="14">
        <v>1</v>
      </c>
      <c r="U14" s="14"/>
      <c r="V14" s="14">
        <v>1</v>
      </c>
      <c r="W14" s="14"/>
      <c r="X14" s="14"/>
      <c r="Y14" s="14"/>
      <c r="Z14" s="14">
        <v>1</v>
      </c>
      <c r="AA14" s="14"/>
      <c r="AB14" s="14"/>
      <c r="AC14" s="14">
        <v>1</v>
      </c>
      <c r="AD14" s="14"/>
      <c r="AE14" s="14">
        <v>1</v>
      </c>
      <c r="AF14" s="14"/>
      <c r="AG14" s="14"/>
      <c r="AH14" s="14">
        <v>1</v>
      </c>
      <c r="AI14" s="14"/>
      <c r="AJ14" s="14"/>
      <c r="AK14" s="14">
        <v>1</v>
      </c>
      <c r="AL14" s="14"/>
      <c r="AM14" s="14"/>
      <c r="AN14" s="14">
        <v>1</v>
      </c>
      <c r="AO14" s="14"/>
      <c r="AP14" s="14"/>
      <c r="AQ14" s="14"/>
      <c r="AR14" s="14">
        <v>1</v>
      </c>
      <c r="AS14" s="14">
        <v>1</v>
      </c>
      <c r="AT14" s="14"/>
      <c r="AU14" s="14"/>
      <c r="AV14" s="14"/>
      <c r="AW14" s="14"/>
      <c r="AX14" s="14">
        <v>1</v>
      </c>
      <c r="AY14" s="14"/>
      <c r="AZ14" s="14">
        <v>1</v>
      </c>
      <c r="BA14" s="14"/>
      <c r="BB14" s="14">
        <v>1</v>
      </c>
      <c r="BC14" s="14"/>
      <c r="BD14" s="14"/>
      <c r="BE14" s="14">
        <v>1</v>
      </c>
      <c r="BF14" s="14"/>
      <c r="BG14" s="14"/>
      <c r="BH14" s="14"/>
      <c r="BI14" s="14">
        <v>1</v>
      </c>
      <c r="BJ14" s="14"/>
      <c r="BK14" s="14"/>
      <c r="BL14" s="14">
        <v>1</v>
      </c>
      <c r="BM14" s="14"/>
      <c r="BN14" s="14"/>
      <c r="BO14" s="14">
        <v>1</v>
      </c>
      <c r="BP14" s="14"/>
      <c r="BQ14" s="14"/>
      <c r="BR14" s="14">
        <v>1</v>
      </c>
      <c r="BS14" s="14"/>
      <c r="BT14" s="14"/>
      <c r="BU14" s="14">
        <v>1</v>
      </c>
      <c r="BV14" s="14"/>
      <c r="BW14" s="14"/>
      <c r="BX14" s="14"/>
      <c r="BY14" s="14">
        <v>1</v>
      </c>
      <c r="BZ14" s="14"/>
      <c r="CA14" s="14">
        <v>1</v>
      </c>
      <c r="CB14" s="14"/>
      <c r="CC14" s="14"/>
      <c r="CD14" s="14">
        <v>1</v>
      </c>
      <c r="CE14" s="24"/>
      <c r="CF14" s="24"/>
      <c r="CG14" s="24"/>
      <c r="CH14" s="14">
        <v>1</v>
      </c>
      <c r="CI14" s="14"/>
      <c r="CJ14" s="14">
        <v>1</v>
      </c>
      <c r="CK14" s="14"/>
      <c r="CL14" s="14"/>
      <c r="CM14" s="14"/>
      <c r="CN14" s="14">
        <v>1</v>
      </c>
      <c r="CO14" s="14"/>
      <c r="CP14" s="14">
        <v>1</v>
      </c>
      <c r="CQ14" s="14"/>
      <c r="CR14" s="4"/>
      <c r="CS14" s="4">
        <v>1</v>
      </c>
      <c r="CT14" s="4"/>
      <c r="CU14" s="4"/>
      <c r="CV14" s="4"/>
      <c r="CW14" s="4">
        <v>1</v>
      </c>
      <c r="CX14" s="4"/>
      <c r="CY14" s="4">
        <v>1</v>
      </c>
      <c r="CZ14" s="4"/>
      <c r="DA14" s="4"/>
      <c r="DB14" s="4"/>
      <c r="DC14" s="4">
        <v>1</v>
      </c>
      <c r="DD14" s="4">
        <v>1</v>
      </c>
      <c r="DE14" s="4"/>
      <c r="DF14" s="4"/>
      <c r="DG14" s="4"/>
      <c r="DH14" s="4"/>
      <c r="DI14" s="4">
        <v>1</v>
      </c>
      <c r="DJ14" s="4"/>
      <c r="DK14" s="4">
        <v>1</v>
      </c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/>
      <c r="DX14" s="4">
        <v>1</v>
      </c>
      <c r="DY14" s="4"/>
      <c r="DZ14" s="4">
        <v>1</v>
      </c>
      <c r="EA14" s="4"/>
      <c r="EB14" s="4"/>
      <c r="EC14" s="4">
        <v>1</v>
      </c>
      <c r="ED14" s="4"/>
      <c r="EE14" s="24"/>
      <c r="EF14" s="24">
        <v>1</v>
      </c>
      <c r="EG14" s="24"/>
      <c r="EH14" s="24"/>
      <c r="EI14" s="24">
        <v>1</v>
      </c>
      <c r="EJ14" s="24"/>
      <c r="EK14" s="24"/>
      <c r="EL14" s="24">
        <v>1</v>
      </c>
      <c r="EM14" s="24"/>
      <c r="EN14" s="24"/>
      <c r="EO14" s="24">
        <v>1</v>
      </c>
      <c r="EP14" s="24"/>
      <c r="EQ14" s="24"/>
      <c r="ER14" s="24">
        <v>1</v>
      </c>
      <c r="ES14" s="24"/>
      <c r="ET14" s="24"/>
      <c r="EU14" s="24">
        <v>1</v>
      </c>
      <c r="EV14" s="24"/>
      <c r="EW14" s="24"/>
      <c r="EX14" s="24">
        <v>1</v>
      </c>
      <c r="EY14" s="24"/>
      <c r="EZ14" s="24"/>
      <c r="FA14" s="24">
        <v>1</v>
      </c>
      <c r="FB14" s="24"/>
      <c r="FC14" s="24"/>
      <c r="FD14" s="24">
        <v>1</v>
      </c>
      <c r="FE14" s="24"/>
      <c r="FF14" s="24"/>
      <c r="FG14" s="24">
        <v>1</v>
      </c>
      <c r="FH14" s="48"/>
      <c r="FI14" s="4"/>
      <c r="FJ14" s="4">
        <v>1</v>
      </c>
      <c r="FK14" s="4"/>
      <c r="FL14" s="4"/>
      <c r="FM14" s="4">
        <v>1</v>
      </c>
      <c r="FN14" s="4"/>
      <c r="FO14" s="4"/>
      <c r="FP14" s="4"/>
      <c r="FQ14" s="4">
        <v>1</v>
      </c>
      <c r="FR14" s="4"/>
      <c r="FS14" s="4">
        <v>1</v>
      </c>
      <c r="FT14" s="4"/>
      <c r="FU14" s="4"/>
      <c r="FV14" s="4">
        <v>1</v>
      </c>
      <c r="FW14" s="30"/>
      <c r="FX14" s="1"/>
      <c r="FY14" s="1">
        <v>1</v>
      </c>
      <c r="FZ14" s="1"/>
      <c r="GA14" s="39"/>
      <c r="GB14" s="4">
        <v>1</v>
      </c>
      <c r="GC14" s="4"/>
      <c r="GD14" s="4"/>
      <c r="GE14" s="4">
        <v>1</v>
      </c>
      <c r="GF14" s="4"/>
      <c r="GG14" s="4"/>
      <c r="GH14" s="4"/>
      <c r="GI14" s="4">
        <v>1</v>
      </c>
      <c r="GJ14" s="4"/>
      <c r="GK14" s="4"/>
      <c r="GL14" s="4">
        <v>1</v>
      </c>
      <c r="GM14" s="4">
        <v>1</v>
      </c>
      <c r="GN14" s="4"/>
      <c r="GO14" s="4"/>
      <c r="GP14" s="4"/>
      <c r="GQ14" s="4">
        <v>1</v>
      </c>
      <c r="GR14" s="4"/>
      <c r="GS14" s="4"/>
      <c r="GT14" s="4">
        <v>1</v>
      </c>
      <c r="GU14" s="4"/>
      <c r="GV14" s="4">
        <v>1</v>
      </c>
      <c r="GW14" s="4"/>
      <c r="GX14" s="4"/>
      <c r="GY14" s="4"/>
      <c r="GZ14" s="4"/>
      <c r="HA14" s="4">
        <v>1</v>
      </c>
      <c r="HB14" s="4"/>
      <c r="HC14" s="4"/>
      <c r="HD14" s="4">
        <v>1</v>
      </c>
      <c r="HE14" s="4"/>
      <c r="HF14" s="4"/>
      <c r="HG14" s="4">
        <v>1</v>
      </c>
      <c r="HH14" s="4"/>
      <c r="HI14" s="4"/>
      <c r="HJ14" s="4">
        <v>1</v>
      </c>
      <c r="HK14" s="4"/>
      <c r="HL14" s="4">
        <v>1</v>
      </c>
      <c r="HM14" s="4"/>
      <c r="HN14" s="4"/>
      <c r="HO14" s="4"/>
      <c r="HP14" s="4">
        <v>1</v>
      </c>
      <c r="HQ14" s="4"/>
      <c r="HR14" s="4"/>
      <c r="HS14" s="4">
        <v>1</v>
      </c>
      <c r="HT14" s="4"/>
      <c r="HU14" s="4"/>
      <c r="HV14" s="4">
        <v>1</v>
      </c>
      <c r="HW14" s="4"/>
      <c r="HX14" s="4">
        <v>1</v>
      </c>
      <c r="HY14" s="4"/>
      <c r="HZ14" s="4"/>
      <c r="IA14" s="4">
        <v>1</v>
      </c>
      <c r="IB14" s="4"/>
      <c r="IC14" s="4"/>
      <c r="ID14" s="4">
        <v>1</v>
      </c>
      <c r="IE14" s="4"/>
      <c r="IF14" s="4"/>
      <c r="IG14" s="4">
        <v>1</v>
      </c>
      <c r="IH14" s="4"/>
      <c r="II14" s="4"/>
      <c r="IJ14" s="4">
        <v>1</v>
      </c>
      <c r="IK14" s="4"/>
      <c r="IL14" s="4"/>
      <c r="IM14" s="4">
        <v>1</v>
      </c>
      <c r="IN14" s="4"/>
      <c r="IO14" s="4"/>
      <c r="IP14" s="4">
        <v>1</v>
      </c>
      <c r="IQ14" s="4"/>
      <c r="IR14" s="4"/>
      <c r="IS14" s="4">
        <v>1</v>
      </c>
      <c r="IT14" s="4"/>
      <c r="IU14" s="40"/>
      <c r="IV14" s="24">
        <v>1</v>
      </c>
      <c r="IW14" s="24"/>
      <c r="IX14" s="24"/>
      <c r="IY14" s="24">
        <v>1</v>
      </c>
      <c r="IZ14" s="24"/>
      <c r="JA14" s="24"/>
      <c r="JB14" s="24">
        <v>1</v>
      </c>
      <c r="JC14" s="24"/>
      <c r="JD14" s="24"/>
      <c r="JE14" s="24">
        <v>1</v>
      </c>
      <c r="JF14" s="24"/>
      <c r="JG14" s="24"/>
      <c r="JH14" s="24">
        <v>1</v>
      </c>
      <c r="JI14" s="24"/>
      <c r="JJ14" s="24"/>
      <c r="JK14" s="24">
        <v>1</v>
      </c>
      <c r="JL14" s="24"/>
      <c r="JM14" s="24"/>
      <c r="JN14" s="24">
        <v>1</v>
      </c>
      <c r="JO14" s="24"/>
      <c r="JP14" s="24"/>
      <c r="JQ14" s="24">
        <v>1</v>
      </c>
      <c r="JR14" s="24"/>
      <c r="JS14" s="24"/>
      <c r="JT14" s="24"/>
      <c r="JU14" s="24">
        <v>1</v>
      </c>
      <c r="JV14" s="24"/>
      <c r="JW14" s="24">
        <v>1</v>
      </c>
      <c r="JX14" s="24"/>
      <c r="JY14" s="24"/>
      <c r="JZ14" s="24">
        <v>1</v>
      </c>
      <c r="KA14" s="24"/>
      <c r="KB14" s="24"/>
      <c r="KC14" s="24">
        <v>1</v>
      </c>
      <c r="KD14" s="24"/>
      <c r="KE14" s="24"/>
      <c r="KF14" s="24">
        <v>1</v>
      </c>
      <c r="KG14" s="24"/>
      <c r="KH14" s="24"/>
      <c r="KI14" s="24"/>
      <c r="KJ14" s="24">
        <v>1</v>
      </c>
      <c r="KK14" s="24"/>
      <c r="KL14" s="24">
        <v>1</v>
      </c>
      <c r="KM14" s="24"/>
      <c r="KN14" s="24"/>
      <c r="KO14" s="24">
        <v>1</v>
      </c>
      <c r="KP14" s="24"/>
      <c r="KQ14" s="24"/>
      <c r="KR14" s="24"/>
      <c r="KS14" s="24">
        <v>1</v>
      </c>
      <c r="KT14" s="24"/>
      <c r="KU14" s="24">
        <v>1</v>
      </c>
      <c r="KV14" s="24"/>
      <c r="KW14" s="24"/>
      <c r="KX14" s="24">
        <v>1</v>
      </c>
      <c r="KY14" s="24"/>
      <c r="KZ14" s="24"/>
      <c r="LA14" s="24">
        <v>1</v>
      </c>
      <c r="LB14" s="24"/>
      <c r="LC14" s="24"/>
      <c r="LD14" s="24">
        <v>1</v>
      </c>
      <c r="LE14" s="24"/>
      <c r="LF14" s="24"/>
      <c r="LG14" s="24">
        <v>1</v>
      </c>
      <c r="LH14" s="24"/>
      <c r="LI14" s="24"/>
      <c r="LJ14" s="24"/>
      <c r="LK14" s="24">
        <v>1</v>
      </c>
      <c r="LL14" s="24"/>
      <c r="LM14" s="24">
        <v>1</v>
      </c>
      <c r="LN14" s="24"/>
      <c r="LO14" s="24"/>
      <c r="LP14" s="24">
        <v>1</v>
      </c>
      <c r="LQ14" s="24"/>
      <c r="LR14" s="24"/>
      <c r="LS14" s="24"/>
      <c r="LT14" s="24">
        <v>1</v>
      </c>
      <c r="LU14" s="24"/>
      <c r="LV14" s="24">
        <v>1</v>
      </c>
      <c r="LW14" s="24"/>
      <c r="LX14" s="24"/>
      <c r="LY14" s="24"/>
      <c r="LZ14" s="24">
        <v>1</v>
      </c>
      <c r="MA14" s="24"/>
      <c r="MB14" s="24">
        <v>1</v>
      </c>
      <c r="MC14" s="24"/>
      <c r="MD14" s="24"/>
      <c r="ME14" s="24">
        <v>1</v>
      </c>
      <c r="MF14" s="24"/>
      <c r="MG14" s="24"/>
      <c r="MH14" s="24"/>
      <c r="MI14" s="24">
        <v>1</v>
      </c>
      <c r="MJ14" s="24"/>
      <c r="MK14" s="24">
        <v>1</v>
      </c>
      <c r="ML14" s="24"/>
      <c r="MM14" s="24"/>
      <c r="MN14" s="24"/>
      <c r="MO14" s="24">
        <v>1</v>
      </c>
      <c r="MP14" s="24"/>
      <c r="MQ14" s="24"/>
      <c r="MR14" s="24">
        <v>1</v>
      </c>
      <c r="MS14" s="24"/>
      <c r="MT14" s="24">
        <v>1</v>
      </c>
      <c r="MU14" s="24"/>
      <c r="MV14" s="24"/>
      <c r="MW14" s="24"/>
      <c r="MX14" s="24">
        <v>1</v>
      </c>
      <c r="MY14" s="24"/>
      <c r="MZ14" s="24"/>
      <c r="NA14" s="24">
        <v>1</v>
      </c>
      <c r="NB14" s="24"/>
      <c r="NC14" s="24"/>
      <c r="ND14" s="24">
        <v>1</v>
      </c>
      <c r="NE14" s="24"/>
      <c r="NF14" s="24"/>
      <c r="NG14" s="24">
        <v>1</v>
      </c>
      <c r="NH14" s="24"/>
      <c r="NI14" s="24">
        <v>1</v>
      </c>
      <c r="NJ14" s="24"/>
      <c r="NK14" s="24"/>
      <c r="NL14" s="24"/>
      <c r="NM14" s="24">
        <v>1</v>
      </c>
      <c r="NN14" s="24"/>
      <c r="NO14" s="24"/>
      <c r="NP14" s="24">
        <v>1</v>
      </c>
      <c r="NQ14" s="24"/>
      <c r="NR14" s="24">
        <v>1</v>
      </c>
      <c r="NS14" s="24"/>
      <c r="NT14" s="24"/>
      <c r="NU14" s="24"/>
      <c r="NV14" s="24">
        <v>1</v>
      </c>
      <c r="NW14" s="24"/>
      <c r="NX14" s="24">
        <v>1</v>
      </c>
      <c r="NY14" s="24"/>
      <c r="NZ14" s="4"/>
      <c r="OA14" s="4"/>
      <c r="OB14" s="4">
        <v>1</v>
      </c>
      <c r="OC14" s="4"/>
      <c r="OD14" s="4">
        <v>1</v>
      </c>
      <c r="OE14" s="4"/>
      <c r="OF14" s="4"/>
      <c r="OG14" s="4"/>
      <c r="OH14" s="4">
        <v>1</v>
      </c>
      <c r="OI14" s="4"/>
      <c r="OJ14" s="4">
        <v>1</v>
      </c>
      <c r="OK14" s="4"/>
      <c r="OL14" s="4"/>
      <c r="OM14" s="4">
        <v>1</v>
      </c>
      <c r="ON14" s="4"/>
      <c r="OO14" s="4"/>
      <c r="OP14" s="4">
        <v>1</v>
      </c>
      <c r="OQ14" s="4"/>
      <c r="OR14" s="4"/>
      <c r="OS14" s="4">
        <v>1</v>
      </c>
      <c r="OT14" s="4"/>
      <c r="OU14" s="24"/>
      <c r="OV14" s="24"/>
      <c r="OW14" s="24">
        <v>1</v>
      </c>
      <c r="OX14" s="24"/>
      <c r="OY14" s="24"/>
      <c r="OZ14" s="24">
        <v>1</v>
      </c>
      <c r="PA14" s="24"/>
      <c r="PB14" s="24"/>
      <c r="PC14" s="24">
        <v>1</v>
      </c>
      <c r="PD14" s="24"/>
      <c r="PE14" s="24">
        <v>1</v>
      </c>
      <c r="PF14" s="24"/>
      <c r="PG14" s="24"/>
      <c r="PH14" s="24">
        <v>1</v>
      </c>
      <c r="PI14" s="24"/>
      <c r="PJ14" s="4"/>
      <c r="PK14" s="4">
        <v>1</v>
      </c>
      <c r="PL14" s="4"/>
      <c r="PM14" s="4"/>
      <c r="PN14" s="4">
        <v>1</v>
      </c>
      <c r="PO14" s="4"/>
      <c r="PP14" s="4"/>
      <c r="PQ14" s="4"/>
      <c r="PR14" s="4">
        <v>1</v>
      </c>
      <c r="PS14" s="4"/>
      <c r="PT14" s="4">
        <v>1</v>
      </c>
      <c r="PU14" s="4"/>
      <c r="PV14" s="4"/>
      <c r="PW14" s="4"/>
      <c r="PX14" s="4">
        <v>1</v>
      </c>
      <c r="PY14" s="4"/>
      <c r="PZ14" s="4">
        <v>1</v>
      </c>
      <c r="QA14" s="4"/>
      <c r="QB14" s="4"/>
      <c r="QC14" s="4"/>
      <c r="QD14" s="4">
        <v>1</v>
      </c>
      <c r="QE14" s="4"/>
      <c r="QF14" s="4">
        <v>1</v>
      </c>
      <c r="QG14" s="4"/>
      <c r="QH14" s="4"/>
      <c r="QI14" s="4">
        <v>1</v>
      </c>
      <c r="QJ14" s="4"/>
      <c r="QK14" s="4"/>
      <c r="QL14" s="4"/>
      <c r="QM14" s="4">
        <v>1</v>
      </c>
      <c r="QN14" s="4"/>
      <c r="QO14" s="4"/>
      <c r="QP14" s="4">
        <v>1</v>
      </c>
      <c r="QQ14" s="4"/>
      <c r="QR14" s="4">
        <v>1</v>
      </c>
      <c r="QS14" s="4"/>
      <c r="QT14" s="4"/>
      <c r="QU14" s="4">
        <v>1</v>
      </c>
      <c r="QV14" s="4"/>
      <c r="QW14" s="4"/>
      <c r="QX14" s="4"/>
      <c r="QY14" s="4">
        <v>1</v>
      </c>
      <c r="QZ14" s="4"/>
      <c r="RA14" s="4"/>
      <c r="RB14" s="4">
        <v>1</v>
      </c>
      <c r="RC14" s="4"/>
      <c r="RD14" s="4"/>
      <c r="RE14" s="4">
        <v>1</v>
      </c>
      <c r="RF14" s="4"/>
      <c r="RG14" s="4"/>
      <c r="RH14" s="4">
        <v>1</v>
      </c>
      <c r="RI14" s="4"/>
      <c r="RJ14" s="4">
        <v>1</v>
      </c>
      <c r="RK14" s="4"/>
      <c r="RL14" s="4"/>
      <c r="RM14" s="4">
        <v>1</v>
      </c>
      <c r="RN14" s="4"/>
      <c r="RO14" s="4"/>
      <c r="RP14" s="4">
        <v>1</v>
      </c>
      <c r="RQ14" s="4"/>
      <c r="RR14" s="4"/>
      <c r="RS14" s="4"/>
      <c r="RT14" s="4">
        <v>1</v>
      </c>
      <c r="RU14" s="4"/>
      <c r="RV14" s="4">
        <v>1</v>
      </c>
      <c r="RW14" s="4"/>
      <c r="RX14" s="4"/>
      <c r="RY14" s="4">
        <v>1</v>
      </c>
      <c r="RZ14" s="4"/>
      <c r="SA14" s="4"/>
      <c r="SB14" s="4">
        <v>1</v>
      </c>
      <c r="SC14" s="4"/>
      <c r="SD14" s="4"/>
      <c r="SE14" s="4">
        <v>1</v>
      </c>
      <c r="SF14" s="4"/>
      <c r="SG14" s="4"/>
      <c r="SH14" s="4"/>
      <c r="SI14" s="4">
        <v>1</v>
      </c>
      <c r="SJ14" s="4">
        <v>1</v>
      </c>
      <c r="SK14" s="4"/>
      <c r="SL14" s="4"/>
      <c r="SM14" s="4"/>
      <c r="SN14" s="4">
        <v>1</v>
      </c>
      <c r="SO14" s="4"/>
      <c r="SP14" s="4"/>
      <c r="SQ14" s="4"/>
      <c r="SR14" s="4">
        <v>1</v>
      </c>
      <c r="SS14" s="4"/>
      <c r="ST14" s="4">
        <v>1</v>
      </c>
      <c r="SU14" s="4"/>
      <c r="SV14" s="4"/>
      <c r="SW14" s="4">
        <v>1</v>
      </c>
      <c r="SX14" s="4"/>
      <c r="SY14" s="4"/>
      <c r="SZ14" s="4"/>
      <c r="TA14" s="4">
        <v>1</v>
      </c>
      <c r="TB14" s="4"/>
      <c r="TC14" s="4">
        <v>1</v>
      </c>
      <c r="TD14" s="4"/>
      <c r="TE14" s="4"/>
      <c r="TF14" s="4">
        <v>1</v>
      </c>
      <c r="TG14" s="30"/>
      <c r="TH14" s="4"/>
      <c r="TI14" s="4">
        <v>1</v>
      </c>
      <c r="TJ14" s="4"/>
      <c r="TK14" s="4"/>
      <c r="TL14" s="4">
        <v>1</v>
      </c>
      <c r="TM14" s="4"/>
      <c r="TN14" s="4">
        <v>1</v>
      </c>
      <c r="TO14" s="4"/>
      <c r="TP14" s="30"/>
      <c r="TQ14" s="4">
        <v>1</v>
      </c>
      <c r="TR14" s="4"/>
      <c r="TS14" s="30"/>
      <c r="TT14" s="4"/>
      <c r="TU14" s="4">
        <v>1</v>
      </c>
      <c r="TV14" s="4"/>
      <c r="TW14" s="4"/>
      <c r="TX14" s="4">
        <v>1</v>
      </c>
      <c r="TY14" s="4"/>
      <c r="TZ14" s="4"/>
      <c r="UA14" s="4">
        <v>1</v>
      </c>
      <c r="UB14" s="4"/>
      <c r="UC14" s="4"/>
      <c r="UD14" s="4">
        <v>1</v>
      </c>
      <c r="UE14" s="4"/>
      <c r="UF14" s="4"/>
      <c r="UG14" s="4">
        <v>1</v>
      </c>
      <c r="UH14" s="4"/>
      <c r="UI14" s="4"/>
      <c r="UJ14" s="4">
        <v>1</v>
      </c>
      <c r="UK14" s="4"/>
      <c r="UL14" s="4"/>
      <c r="UM14" s="4"/>
      <c r="UN14" s="4">
        <v>1</v>
      </c>
      <c r="UO14" s="4"/>
      <c r="UP14" s="4">
        <v>1</v>
      </c>
      <c r="UQ14" s="30"/>
      <c r="UR14" s="1"/>
      <c r="US14" s="1">
        <v>1</v>
      </c>
      <c r="UT14" s="1"/>
      <c r="UU14" s="39"/>
      <c r="UV14" s="4">
        <v>1</v>
      </c>
      <c r="UW14" s="4"/>
      <c r="UX14" s="4"/>
      <c r="UY14" s="4"/>
      <c r="UZ14" s="4">
        <v>1</v>
      </c>
      <c r="VA14" s="4"/>
      <c r="VB14" s="4">
        <v>1</v>
      </c>
      <c r="VC14" s="4"/>
      <c r="VD14" s="4"/>
      <c r="VE14" s="4"/>
      <c r="VF14" s="4">
        <v>1</v>
      </c>
      <c r="VG14" s="4"/>
      <c r="VH14" s="4">
        <v>1</v>
      </c>
      <c r="VI14" s="4"/>
      <c r="VJ14" s="4"/>
      <c r="VK14" s="4">
        <v>1</v>
      </c>
      <c r="VL14" s="4"/>
      <c r="VM14" s="4"/>
      <c r="VN14" s="4">
        <v>1</v>
      </c>
      <c r="VO14" s="4"/>
      <c r="VP14" s="4"/>
      <c r="VQ14" s="4">
        <v>1</v>
      </c>
      <c r="VR14" s="4"/>
      <c r="VS14" s="4"/>
      <c r="VT14" s="4">
        <v>1</v>
      </c>
      <c r="VU14" s="4"/>
    </row>
    <row r="15" spans="1:593" ht="15.75">
      <c r="A15" s="2">
        <v>2</v>
      </c>
      <c r="B15" s="1" t="s">
        <v>3251</v>
      </c>
      <c r="C15" s="9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"/>
      <c r="M15" s="1"/>
      <c r="N15" s="1"/>
      <c r="O15" s="1">
        <v>1</v>
      </c>
      <c r="P15" s="1"/>
      <c r="Q15" s="1"/>
      <c r="R15" s="1"/>
      <c r="S15" s="1">
        <v>1</v>
      </c>
      <c r="T15" s="1"/>
      <c r="U15" s="1">
        <v>1</v>
      </c>
      <c r="V15" s="1"/>
      <c r="W15" s="1"/>
      <c r="X15" s="1"/>
      <c r="Y15" s="1">
        <v>1</v>
      </c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/>
      <c r="AQ15" s="1">
        <v>1</v>
      </c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/>
      <c r="BI15" s="1">
        <v>1</v>
      </c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1"/>
      <c r="BW15" s="1"/>
      <c r="BX15" s="1">
        <v>1</v>
      </c>
      <c r="BY15" s="1"/>
      <c r="BZ15" s="1">
        <v>1</v>
      </c>
      <c r="CA15" s="1"/>
      <c r="CB15" s="1"/>
      <c r="CC15" s="1">
        <v>1</v>
      </c>
      <c r="CD15" s="1"/>
      <c r="CE15" s="4"/>
      <c r="CF15" s="4"/>
      <c r="CG15" s="4">
        <v>1</v>
      </c>
      <c r="CH15" s="1"/>
      <c r="CI15" s="1">
        <v>1</v>
      </c>
      <c r="CJ15" s="1"/>
      <c r="CK15" s="1"/>
      <c r="CL15" s="1"/>
      <c r="CM15" s="1">
        <v>1</v>
      </c>
      <c r="CN15" s="1"/>
      <c r="CO15" s="1">
        <v>1</v>
      </c>
      <c r="CP15" s="1"/>
      <c r="CQ15" s="1"/>
      <c r="CR15" s="4">
        <v>1</v>
      </c>
      <c r="CS15" s="4"/>
      <c r="CT15" s="4"/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>
        <v>1</v>
      </c>
      <c r="DE15" s="4"/>
      <c r="DF15" s="4"/>
      <c r="DG15" s="4"/>
      <c r="DH15" s="4">
        <v>1</v>
      </c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30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24">
        <v>1</v>
      </c>
      <c r="FY15" s="24"/>
      <c r="FZ15" s="24"/>
      <c r="GA15" s="4">
        <v>1</v>
      </c>
      <c r="GB15" s="4"/>
      <c r="GC15" s="4"/>
      <c r="GD15" s="4">
        <v>1</v>
      </c>
      <c r="GE15" s="4"/>
      <c r="GF15" s="4"/>
      <c r="GG15" s="4"/>
      <c r="GH15" s="4">
        <v>1</v>
      </c>
      <c r="GI15" s="4"/>
      <c r="GJ15" s="4">
        <v>1</v>
      </c>
      <c r="GK15" s="4"/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/>
      <c r="HC15" s="4">
        <v>1</v>
      </c>
      <c r="HD15" s="4"/>
      <c r="HE15" s="4"/>
      <c r="HF15" s="4">
        <v>1</v>
      </c>
      <c r="HG15" s="4"/>
      <c r="HH15" s="4"/>
      <c r="HI15" s="4">
        <v>1</v>
      </c>
      <c r="HJ15" s="4"/>
      <c r="HK15" s="4">
        <v>1</v>
      </c>
      <c r="HL15" s="4"/>
      <c r="HM15" s="4"/>
      <c r="HN15" s="4"/>
      <c r="HO15" s="4">
        <v>1</v>
      </c>
      <c r="HP15" s="4"/>
      <c r="HQ15" s="4">
        <v>1</v>
      </c>
      <c r="HR15" s="4"/>
      <c r="HS15" s="4"/>
      <c r="HT15" s="4"/>
      <c r="HU15" s="4">
        <v>1</v>
      </c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/>
      <c r="IS15" s="4">
        <v>1</v>
      </c>
      <c r="IT15" s="4"/>
      <c r="IU15" s="39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/>
      <c r="KI15" s="4">
        <v>1</v>
      </c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/>
      <c r="LJ15" s="4">
        <v>1</v>
      </c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/>
      <c r="LY15" s="4">
        <v>1</v>
      </c>
      <c r="LZ15" s="4"/>
      <c r="MA15" s="4">
        <v>1</v>
      </c>
      <c r="MB15" s="4"/>
      <c r="MC15" s="4"/>
      <c r="MD15" s="4">
        <v>1</v>
      </c>
      <c r="ME15" s="4"/>
      <c r="MF15" s="4"/>
      <c r="MG15" s="4"/>
      <c r="MH15" s="4">
        <v>1</v>
      </c>
      <c r="MI15" s="4"/>
      <c r="MJ15" s="4">
        <v>1</v>
      </c>
      <c r="MK15" s="4"/>
      <c r="ML15" s="4"/>
      <c r="MM15" s="4"/>
      <c r="MN15" s="4">
        <v>1</v>
      </c>
      <c r="MO15" s="4"/>
      <c r="MP15" s="4"/>
      <c r="MQ15" s="4">
        <v>1</v>
      </c>
      <c r="MR15" s="4"/>
      <c r="MS15" s="4">
        <v>1</v>
      </c>
      <c r="MT15" s="4"/>
      <c r="MU15" s="4"/>
      <c r="MV15" s="4"/>
      <c r="MW15" s="4">
        <v>1</v>
      </c>
      <c r="MX15" s="4"/>
      <c r="MY15" s="4"/>
      <c r="MZ15" s="4">
        <v>1</v>
      </c>
      <c r="NA15" s="4"/>
      <c r="NB15" s="4"/>
      <c r="NC15" s="4">
        <v>1</v>
      </c>
      <c r="ND15" s="4"/>
      <c r="NE15" s="4"/>
      <c r="NF15" s="4">
        <v>1</v>
      </c>
      <c r="NG15" s="4"/>
      <c r="NH15" s="4">
        <v>1</v>
      </c>
      <c r="NI15" s="4"/>
      <c r="NJ15" s="4"/>
      <c r="NK15" s="4"/>
      <c r="NL15" s="4">
        <v>1</v>
      </c>
      <c r="NM15" s="4"/>
      <c r="NN15" s="4"/>
      <c r="NO15" s="4">
        <v>1</v>
      </c>
      <c r="NP15" s="4"/>
      <c r="NQ15" s="4">
        <v>1</v>
      </c>
      <c r="NR15" s="4"/>
      <c r="NS15" s="4"/>
      <c r="NT15" s="4"/>
      <c r="NU15" s="4">
        <v>1</v>
      </c>
      <c r="NV15" s="4"/>
      <c r="NW15" s="4">
        <v>1</v>
      </c>
      <c r="NX15" s="4"/>
      <c r="NY15" s="4"/>
      <c r="NZ15" s="4"/>
      <c r="OA15" s="4">
        <v>1</v>
      </c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4"/>
      <c r="OU15" s="4"/>
      <c r="OV15" s="4">
        <v>1</v>
      </c>
      <c r="OW15" s="4"/>
      <c r="OX15" s="4">
        <v>1</v>
      </c>
      <c r="OY15" s="4"/>
      <c r="OZ15" s="4"/>
      <c r="PA15" s="4"/>
      <c r="PB15" s="4">
        <v>1</v>
      </c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/>
      <c r="PW15" s="4">
        <v>1</v>
      </c>
      <c r="PX15" s="4"/>
      <c r="PY15" s="4">
        <v>1</v>
      </c>
      <c r="PZ15" s="4"/>
      <c r="QA15" s="4"/>
      <c r="QB15" s="4"/>
      <c r="QC15" s="4">
        <v>1</v>
      </c>
      <c r="QD15" s="4"/>
      <c r="QE15" s="4">
        <v>1</v>
      </c>
      <c r="QF15" s="4"/>
      <c r="QG15" s="4"/>
      <c r="QH15" s="4"/>
      <c r="QI15" s="4">
        <v>1</v>
      </c>
      <c r="QJ15" s="4"/>
      <c r="QK15" s="4"/>
      <c r="QL15" s="4">
        <v>1</v>
      </c>
      <c r="QM15" s="4"/>
      <c r="QN15" s="4"/>
      <c r="QO15" s="4">
        <v>1</v>
      </c>
      <c r="QP15" s="4"/>
      <c r="QQ15" s="4"/>
      <c r="QR15" s="4">
        <v>1</v>
      </c>
      <c r="QS15" s="4"/>
      <c r="QT15" s="4">
        <v>1</v>
      </c>
      <c r="QU15" s="4"/>
      <c r="QV15" s="4"/>
      <c r="QW15" s="4"/>
      <c r="QX15" s="4">
        <v>1</v>
      </c>
      <c r="QY15" s="4"/>
      <c r="QZ15" s="4"/>
      <c r="RA15" s="4">
        <v>1</v>
      </c>
      <c r="RB15" s="4"/>
      <c r="RC15" s="4"/>
      <c r="RD15" s="4">
        <v>1</v>
      </c>
      <c r="RE15" s="4"/>
      <c r="RF15" s="4"/>
      <c r="RG15" s="4">
        <v>1</v>
      </c>
      <c r="RH15" s="4"/>
      <c r="RI15" s="4"/>
      <c r="RJ15" s="4">
        <v>1</v>
      </c>
      <c r="RK15" s="4"/>
      <c r="RL15" s="4">
        <v>1</v>
      </c>
      <c r="RM15" s="4"/>
      <c r="RN15" s="4"/>
      <c r="RO15" s="4">
        <v>1</v>
      </c>
      <c r="RP15" s="4"/>
      <c r="RQ15" s="4"/>
      <c r="RR15" s="4"/>
      <c r="RS15" s="4">
        <v>1</v>
      </c>
      <c r="RT15" s="4"/>
      <c r="RU15" s="4">
        <v>1</v>
      </c>
      <c r="RV15" s="4"/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F15" s="4"/>
      <c r="SG15" s="4"/>
      <c r="SH15" s="4">
        <v>1</v>
      </c>
      <c r="SI15" s="4"/>
      <c r="SJ15" s="4">
        <v>1</v>
      </c>
      <c r="SK15" s="4"/>
      <c r="SL15" s="4"/>
      <c r="SM15" s="4">
        <v>1</v>
      </c>
      <c r="SN15" s="4"/>
      <c r="SO15" s="4"/>
      <c r="SP15" s="4"/>
      <c r="SQ15" s="4">
        <v>1</v>
      </c>
      <c r="SR15" s="4"/>
      <c r="SS15" s="4">
        <v>1</v>
      </c>
      <c r="ST15" s="4"/>
      <c r="SU15" s="4"/>
      <c r="SV15" s="4">
        <v>1</v>
      </c>
      <c r="SW15" s="4"/>
      <c r="SX15" s="4"/>
      <c r="SY15" s="4"/>
      <c r="SZ15" s="4">
        <v>1</v>
      </c>
      <c r="TA15" s="4"/>
      <c r="TB15" s="4">
        <v>1</v>
      </c>
      <c r="TC15" s="4"/>
      <c r="TD15" s="4"/>
      <c r="TE15" s="4"/>
      <c r="TF15" s="4">
        <v>1</v>
      </c>
      <c r="TG15" s="30"/>
      <c r="TH15" s="4"/>
      <c r="TI15" s="4">
        <v>1</v>
      </c>
      <c r="TJ15" s="4"/>
      <c r="TK15" s="4"/>
      <c r="TL15" s="4">
        <v>1</v>
      </c>
      <c r="TM15" s="4"/>
      <c r="TN15" s="4">
        <v>1</v>
      </c>
      <c r="TO15" s="4"/>
      <c r="TP15" s="30"/>
      <c r="TQ15" s="4">
        <v>1</v>
      </c>
      <c r="TR15" s="4"/>
      <c r="TS15" s="30"/>
      <c r="TT15" s="4"/>
      <c r="TU15" s="4">
        <v>1</v>
      </c>
      <c r="TV15" s="4"/>
      <c r="TW15" s="4">
        <v>1</v>
      </c>
      <c r="TX15" s="4"/>
      <c r="TY15" s="4"/>
      <c r="TZ15" s="4"/>
      <c r="UA15" s="4">
        <v>1</v>
      </c>
      <c r="UB15" s="4"/>
      <c r="UC15" s="4">
        <v>1</v>
      </c>
      <c r="UD15" s="4"/>
      <c r="UE15" s="4"/>
      <c r="UF15" s="4">
        <v>1</v>
      </c>
      <c r="UG15" s="4"/>
      <c r="UH15" s="4"/>
      <c r="UI15" s="4"/>
      <c r="UJ15" s="4">
        <v>1</v>
      </c>
      <c r="UK15" s="4"/>
      <c r="UL15" s="4"/>
      <c r="UM15" s="4">
        <v>1</v>
      </c>
      <c r="UN15" s="4"/>
      <c r="UO15" s="4">
        <v>1</v>
      </c>
      <c r="UP15" s="4"/>
      <c r="UQ15" s="4"/>
      <c r="UR15" s="24">
        <v>1</v>
      </c>
      <c r="US15" s="24"/>
      <c r="UT15" s="24"/>
      <c r="UU15" s="4">
        <v>1</v>
      </c>
      <c r="UV15" s="4"/>
      <c r="UW15" s="4"/>
      <c r="UX15" s="4"/>
      <c r="UY15" s="4">
        <v>1</v>
      </c>
      <c r="UZ15" s="4"/>
      <c r="VA15" s="4">
        <v>1</v>
      </c>
      <c r="VB15" s="4"/>
      <c r="VC15" s="4"/>
      <c r="VD15" s="4"/>
      <c r="VE15" s="4">
        <v>1</v>
      </c>
      <c r="VF15" s="4"/>
      <c r="VG15" s="4">
        <v>1</v>
      </c>
      <c r="VH15" s="4"/>
      <c r="VI15" s="4"/>
      <c r="VJ15" s="4"/>
      <c r="VK15" s="4">
        <v>1</v>
      </c>
      <c r="VL15" s="4"/>
      <c r="VM15" s="4">
        <v>1</v>
      </c>
      <c r="VN15" s="4"/>
      <c r="VO15" s="4"/>
      <c r="VP15" s="4">
        <v>1</v>
      </c>
      <c r="VQ15" s="4"/>
      <c r="VR15" s="4"/>
      <c r="VS15" s="4">
        <v>1</v>
      </c>
      <c r="VT15" s="4"/>
      <c r="VU15" s="4"/>
    </row>
    <row r="16" spans="1:593" ht="15.75">
      <c r="A16" s="2">
        <v>3</v>
      </c>
      <c r="B16" s="1" t="s">
        <v>3252</v>
      </c>
      <c r="C16" s="9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"/>
      <c r="M16" s="1"/>
      <c r="N16" s="1"/>
      <c r="O16" s="1">
        <v>1</v>
      </c>
      <c r="P16" s="1"/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>
        <v>1</v>
      </c>
      <c r="AB16" s="1"/>
      <c r="AC16" s="1"/>
      <c r="AD16" s="1">
        <v>1</v>
      </c>
      <c r="AE16" s="1"/>
      <c r="AF16" s="1"/>
      <c r="AG16" s="1">
        <v>1</v>
      </c>
      <c r="AH16" s="1"/>
      <c r="AI16" s="1"/>
      <c r="AJ16" s="1">
        <v>1</v>
      </c>
      <c r="AK16" s="1"/>
      <c r="AL16" s="1"/>
      <c r="AM16" s="1">
        <v>1</v>
      </c>
      <c r="AN16" s="1"/>
      <c r="AO16" s="1"/>
      <c r="AP16" s="1"/>
      <c r="AQ16" s="1"/>
      <c r="AR16" s="1">
        <v>1</v>
      </c>
      <c r="AS16" s="1"/>
      <c r="AT16" s="1"/>
      <c r="AU16" s="1">
        <v>1</v>
      </c>
      <c r="AV16" s="1">
        <v>1</v>
      </c>
      <c r="AW16" s="1"/>
      <c r="AX16" s="1"/>
      <c r="AY16" s="1"/>
      <c r="AZ16" s="1">
        <v>1</v>
      </c>
      <c r="BA16" s="1"/>
      <c r="BB16" s="1">
        <v>1</v>
      </c>
      <c r="BC16" s="1"/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1"/>
      <c r="BN16" s="1">
        <v>1</v>
      </c>
      <c r="BO16" s="1"/>
      <c r="BP16" s="1"/>
      <c r="BQ16" s="1">
        <v>1</v>
      </c>
      <c r="BR16" s="1"/>
      <c r="BS16" s="1"/>
      <c r="BT16" s="1">
        <v>1</v>
      </c>
      <c r="BU16" s="1"/>
      <c r="BV16" s="1"/>
      <c r="BW16" s="1">
        <v>1</v>
      </c>
      <c r="BX16" s="1"/>
      <c r="BY16" s="1"/>
      <c r="BZ16" s="1">
        <v>1</v>
      </c>
      <c r="CA16" s="1"/>
      <c r="CB16" s="1"/>
      <c r="CC16" s="1">
        <v>1</v>
      </c>
      <c r="CD16" s="1"/>
      <c r="CE16" s="4"/>
      <c r="CF16" s="4">
        <v>1</v>
      </c>
      <c r="CG16" s="4"/>
      <c r="CH16" s="1"/>
      <c r="CI16" s="1">
        <v>1</v>
      </c>
      <c r="CJ16" s="1"/>
      <c r="CK16" s="1"/>
      <c r="CL16" s="1"/>
      <c r="CM16" s="1">
        <v>1</v>
      </c>
      <c r="CN16" s="1"/>
      <c r="CO16" s="1"/>
      <c r="CP16" s="1">
        <v>1</v>
      </c>
      <c r="CQ16" s="1"/>
      <c r="CR16" s="4">
        <v>1</v>
      </c>
      <c r="CS16" s="4"/>
      <c r="CT16" s="4"/>
      <c r="CU16" s="4"/>
      <c r="CV16" s="4">
        <v>1</v>
      </c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/>
      <c r="DH16" s="4">
        <v>1</v>
      </c>
      <c r="DI16" s="4"/>
      <c r="DJ16" s="4">
        <v>1</v>
      </c>
      <c r="DK16" s="4"/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30"/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>
        <v>1</v>
      </c>
      <c r="FY16" s="4"/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/>
      <c r="HC16" s="4">
        <v>1</v>
      </c>
      <c r="HD16" s="4"/>
      <c r="HE16" s="4"/>
      <c r="HF16" s="4">
        <v>1</v>
      </c>
      <c r="HG16" s="4"/>
      <c r="HH16" s="4">
        <v>1</v>
      </c>
      <c r="HI16" s="4"/>
      <c r="HJ16" s="4"/>
      <c r="HK16" s="4">
        <v>1</v>
      </c>
      <c r="HL16" s="4"/>
      <c r="HM16" s="4"/>
      <c r="HN16" s="4">
        <v>1</v>
      </c>
      <c r="HO16" s="4"/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>
        <v>1</v>
      </c>
      <c r="IJ16" s="4"/>
      <c r="IK16" s="4"/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39">
        <v>1</v>
      </c>
      <c r="IV16" s="4"/>
      <c r="IW16" s="4"/>
      <c r="IX16" s="4">
        <v>1</v>
      </c>
      <c r="IY16" s="4"/>
      <c r="IZ16" s="4"/>
      <c r="JA16" s="4">
        <v>1</v>
      </c>
      <c r="JB16" s="4"/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>
        <v>1</v>
      </c>
      <c r="JN16" s="4"/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>
        <v>1</v>
      </c>
      <c r="JZ16" s="4"/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>
        <v>1</v>
      </c>
      <c r="KL16" s="4"/>
      <c r="KM16" s="4"/>
      <c r="KN16" s="4">
        <v>1</v>
      </c>
      <c r="KO16" s="4"/>
      <c r="KP16" s="4"/>
      <c r="KQ16" s="4">
        <v>1</v>
      </c>
      <c r="KR16" s="4"/>
      <c r="KS16" s="4"/>
      <c r="KT16" s="4">
        <v>1</v>
      </c>
      <c r="KU16" s="4"/>
      <c r="KV16" s="4"/>
      <c r="KW16" s="4"/>
      <c r="KX16" s="4">
        <v>1</v>
      </c>
      <c r="KY16" s="4"/>
      <c r="KZ16" s="4">
        <v>1</v>
      </c>
      <c r="LA16" s="4"/>
      <c r="LB16" s="4"/>
      <c r="LC16" s="4">
        <v>1</v>
      </c>
      <c r="LD16" s="4"/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>
        <v>1</v>
      </c>
      <c r="LZ16" s="4"/>
      <c r="MA16" s="4">
        <v>1</v>
      </c>
      <c r="MB16" s="4"/>
      <c r="MC16" s="4"/>
      <c r="MD16" s="4">
        <v>1</v>
      </c>
      <c r="ME16" s="4"/>
      <c r="MF16" s="4"/>
      <c r="MG16" s="4">
        <v>1</v>
      </c>
      <c r="MH16" s="4"/>
      <c r="MI16" s="4"/>
      <c r="MJ16" s="4">
        <v>1</v>
      </c>
      <c r="MK16" s="4"/>
      <c r="ML16" s="4"/>
      <c r="MM16" s="4"/>
      <c r="MN16" s="4">
        <v>1</v>
      </c>
      <c r="MO16" s="4"/>
      <c r="MP16" s="4">
        <v>1</v>
      </c>
      <c r="MQ16" s="4"/>
      <c r="MR16" s="4"/>
      <c r="MS16" s="4">
        <v>1</v>
      </c>
      <c r="MT16" s="4"/>
      <c r="MU16" s="4"/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>
        <v>1</v>
      </c>
      <c r="NG16" s="4"/>
      <c r="NH16" s="4">
        <v>1</v>
      </c>
      <c r="NI16" s="4"/>
      <c r="NJ16" s="4"/>
      <c r="NK16" s="4"/>
      <c r="NL16" s="4">
        <v>1</v>
      </c>
      <c r="NM16" s="4"/>
      <c r="NN16" s="4">
        <v>1</v>
      </c>
      <c r="NO16" s="4"/>
      <c r="NP16" s="4"/>
      <c r="NQ16" s="4">
        <v>1</v>
      </c>
      <c r="NR16" s="4"/>
      <c r="NS16" s="4"/>
      <c r="NT16" s="4">
        <v>1</v>
      </c>
      <c r="NU16" s="4"/>
      <c r="NV16" s="4"/>
      <c r="NW16" s="4">
        <v>1</v>
      </c>
      <c r="NX16" s="4"/>
      <c r="NY16" s="4"/>
      <c r="NZ16" s="4"/>
      <c r="OA16" s="4">
        <v>1</v>
      </c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>
        <v>1</v>
      </c>
      <c r="OM16" s="4"/>
      <c r="ON16" s="4"/>
      <c r="OO16" s="4">
        <v>1</v>
      </c>
      <c r="OP16" s="4"/>
      <c r="OQ16" s="4"/>
      <c r="OR16" s="4">
        <v>1</v>
      </c>
      <c r="OS16" s="4"/>
      <c r="OT16" s="4"/>
      <c r="OU16" s="4"/>
      <c r="OV16" s="4">
        <v>1</v>
      </c>
      <c r="OW16" s="4"/>
      <c r="OX16" s="4"/>
      <c r="OY16" s="4">
        <v>1</v>
      </c>
      <c r="OZ16" s="4"/>
      <c r="PA16" s="4"/>
      <c r="PB16" s="4">
        <v>1</v>
      </c>
      <c r="PC16" s="4"/>
      <c r="PD16" s="4">
        <v>1</v>
      </c>
      <c r="PE16" s="4"/>
      <c r="PF16" s="4"/>
      <c r="PG16" s="4">
        <v>1</v>
      </c>
      <c r="PH16" s="4"/>
      <c r="PI16" s="4"/>
      <c r="PJ16" s="4">
        <v>1</v>
      </c>
      <c r="PK16" s="4"/>
      <c r="PL16" s="4"/>
      <c r="PM16" s="4">
        <v>1</v>
      </c>
      <c r="PN16" s="4"/>
      <c r="PO16" s="4"/>
      <c r="PP16" s="4">
        <v>1</v>
      </c>
      <c r="PQ16" s="4"/>
      <c r="PR16" s="4"/>
      <c r="PS16" s="4">
        <v>1</v>
      </c>
      <c r="PT16" s="4"/>
      <c r="PU16" s="4"/>
      <c r="PV16" s="4">
        <v>1</v>
      </c>
      <c r="PW16" s="4"/>
      <c r="PX16" s="4"/>
      <c r="PY16" s="4">
        <v>1</v>
      </c>
      <c r="PZ16" s="4"/>
      <c r="QA16" s="4"/>
      <c r="QB16" s="4"/>
      <c r="QC16" s="4">
        <v>1</v>
      </c>
      <c r="QD16" s="4"/>
      <c r="QE16" s="4">
        <v>1</v>
      </c>
      <c r="QF16" s="4"/>
      <c r="QG16" s="4"/>
      <c r="QH16" s="4">
        <v>1</v>
      </c>
      <c r="QI16" s="4"/>
      <c r="QJ16" s="4"/>
      <c r="QK16" s="4"/>
      <c r="QL16" s="4">
        <v>1</v>
      </c>
      <c r="QM16" s="4"/>
      <c r="QN16" s="4"/>
      <c r="QO16" s="4">
        <v>1</v>
      </c>
      <c r="QP16" s="4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4"/>
      <c r="QZ16" s="4">
        <v>1</v>
      </c>
      <c r="RA16" s="4"/>
      <c r="RB16" s="4"/>
      <c r="RC16" s="4"/>
      <c r="RD16" s="4">
        <v>1</v>
      </c>
      <c r="RE16" s="4"/>
      <c r="RF16" s="4"/>
      <c r="RG16" s="4">
        <v>1</v>
      </c>
      <c r="RH16" s="4"/>
      <c r="RI16" s="4">
        <v>1</v>
      </c>
      <c r="RJ16" s="4"/>
      <c r="RK16" s="4"/>
      <c r="RL16" s="4">
        <v>1</v>
      </c>
      <c r="RM16" s="4"/>
      <c r="RN16" s="4"/>
      <c r="RO16" s="4">
        <v>1</v>
      </c>
      <c r="RP16" s="4"/>
      <c r="RQ16" s="4"/>
      <c r="RR16" s="4"/>
      <c r="RS16" s="4"/>
      <c r="RT16" s="4">
        <v>1</v>
      </c>
      <c r="RU16" s="4">
        <v>1</v>
      </c>
      <c r="RV16" s="4"/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/>
      <c r="SQ16" s="4">
        <v>1</v>
      </c>
      <c r="SR16" s="4"/>
      <c r="SS16" s="4">
        <v>1</v>
      </c>
      <c r="ST16" s="4"/>
      <c r="SU16" s="4"/>
      <c r="SV16" s="4">
        <v>1</v>
      </c>
      <c r="SW16" s="4"/>
      <c r="SX16" s="4"/>
      <c r="SY16" s="4"/>
      <c r="SZ16" s="4">
        <v>1</v>
      </c>
      <c r="TA16" s="4"/>
      <c r="TB16" s="4">
        <v>1</v>
      </c>
      <c r="TC16" s="4"/>
      <c r="TD16" s="4"/>
      <c r="TE16" s="4">
        <v>1</v>
      </c>
      <c r="TF16" s="4"/>
      <c r="TG16" s="30"/>
      <c r="TH16" s="4">
        <v>1</v>
      </c>
      <c r="TI16" s="4"/>
      <c r="TJ16" s="4"/>
      <c r="TK16" s="4">
        <v>1</v>
      </c>
      <c r="TL16" s="4"/>
      <c r="TM16" s="4"/>
      <c r="TN16" s="4">
        <v>1</v>
      </c>
      <c r="TO16" s="4"/>
      <c r="TP16" s="30"/>
      <c r="TQ16" s="4">
        <v>1</v>
      </c>
      <c r="TR16" s="4"/>
      <c r="TS16" s="30"/>
      <c r="TT16" s="4">
        <v>1</v>
      </c>
      <c r="TU16" s="4"/>
      <c r="TV16" s="4"/>
      <c r="TW16" s="4"/>
      <c r="TX16" s="4">
        <v>1</v>
      </c>
      <c r="TY16" s="4"/>
      <c r="TZ16" s="4"/>
      <c r="UA16" s="4">
        <v>1</v>
      </c>
      <c r="UB16" s="4"/>
      <c r="UC16" s="4"/>
      <c r="UD16" s="4">
        <v>1</v>
      </c>
      <c r="UE16" s="4"/>
      <c r="UF16" s="4">
        <v>1</v>
      </c>
      <c r="UG16" s="4"/>
      <c r="UH16" s="4"/>
      <c r="UI16" s="4">
        <v>1</v>
      </c>
      <c r="UJ16" s="4"/>
      <c r="UK16" s="4"/>
      <c r="UL16" s="4"/>
      <c r="UM16" s="4">
        <v>1</v>
      </c>
      <c r="UN16" s="4"/>
      <c r="UO16" s="4">
        <v>1</v>
      </c>
      <c r="UP16" s="4"/>
      <c r="UQ16" s="4"/>
      <c r="UR16" s="4">
        <v>1</v>
      </c>
      <c r="US16" s="4"/>
      <c r="UT16" s="4"/>
      <c r="UU16" s="4">
        <v>1</v>
      </c>
      <c r="UV16" s="4"/>
      <c r="UW16" s="4"/>
      <c r="UX16" s="4">
        <v>1</v>
      </c>
      <c r="UY16" s="4"/>
      <c r="UZ16" s="4"/>
      <c r="VA16" s="4">
        <v>1</v>
      </c>
      <c r="VB16" s="4"/>
      <c r="VC16" s="4"/>
      <c r="VD16" s="4"/>
      <c r="VE16" s="4">
        <v>1</v>
      </c>
      <c r="VF16" s="4"/>
      <c r="VG16" s="4">
        <v>1</v>
      </c>
      <c r="VH16" s="4"/>
      <c r="VI16" s="4"/>
      <c r="VJ16" s="4">
        <v>1</v>
      </c>
      <c r="VK16" s="4"/>
      <c r="VL16" s="4"/>
      <c r="VM16" s="4">
        <v>1</v>
      </c>
      <c r="VN16" s="4"/>
      <c r="VO16" s="4"/>
      <c r="VP16" s="4">
        <v>1</v>
      </c>
      <c r="VQ16" s="4"/>
      <c r="VR16" s="4"/>
      <c r="VS16" s="4">
        <v>1</v>
      </c>
      <c r="VT16" s="4"/>
      <c r="VU16" s="4"/>
    </row>
    <row r="17" spans="1:593" ht="15.75">
      <c r="A17" s="2">
        <v>4</v>
      </c>
      <c r="B17" s="1" t="s">
        <v>3253</v>
      </c>
      <c r="C17" s="9"/>
      <c r="D17" s="9">
        <v>1</v>
      </c>
      <c r="E17" s="9"/>
      <c r="F17" s="1"/>
      <c r="G17" s="1">
        <v>1</v>
      </c>
      <c r="H17" s="1"/>
      <c r="I17" s="1"/>
      <c r="J17" s="1">
        <v>1</v>
      </c>
      <c r="K17" s="1"/>
      <c r="L17" s="1"/>
      <c r="M17" s="1"/>
      <c r="N17" s="1"/>
      <c r="O17" s="1"/>
      <c r="P17" s="1">
        <v>1</v>
      </c>
      <c r="Q17" s="1"/>
      <c r="R17" s="1"/>
      <c r="S17" s="1"/>
      <c r="T17" s="1">
        <v>1</v>
      </c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/>
      <c r="AE17" s="1">
        <v>1</v>
      </c>
      <c r="AF17" s="1"/>
      <c r="AG17" s="1">
        <v>1</v>
      </c>
      <c r="AH17" s="1"/>
      <c r="AI17" s="1"/>
      <c r="AJ17" s="1"/>
      <c r="AK17" s="1">
        <v>1</v>
      </c>
      <c r="AL17" s="1"/>
      <c r="AM17" s="1"/>
      <c r="AN17" s="1"/>
      <c r="AO17" s="1">
        <v>1</v>
      </c>
      <c r="AP17" s="1"/>
      <c r="AQ17" s="1"/>
      <c r="AR17" s="1">
        <v>1</v>
      </c>
      <c r="AS17" s="1"/>
      <c r="AT17" s="1">
        <v>1</v>
      </c>
      <c r="AU17" s="1"/>
      <c r="AV17" s="1"/>
      <c r="AW17" s="1"/>
      <c r="AX17" s="1">
        <v>1</v>
      </c>
      <c r="AY17" s="1"/>
      <c r="AZ17" s="1">
        <v>1</v>
      </c>
      <c r="BA17" s="1"/>
      <c r="BB17" s="1"/>
      <c r="BC17" s="1">
        <v>1</v>
      </c>
      <c r="BD17" s="1"/>
      <c r="BE17" s="1"/>
      <c r="BF17" s="1">
        <v>1</v>
      </c>
      <c r="BG17" s="1"/>
      <c r="BH17" s="1">
        <v>1</v>
      </c>
      <c r="BI17" s="1"/>
      <c r="BJ17" s="1"/>
      <c r="BK17" s="1">
        <v>1</v>
      </c>
      <c r="BL17" s="1"/>
      <c r="BM17" s="1"/>
      <c r="BN17" s="1"/>
      <c r="BO17" s="1">
        <v>1</v>
      </c>
      <c r="BP17" s="1"/>
      <c r="BQ17" s="1"/>
      <c r="BR17" s="1">
        <v>1</v>
      </c>
      <c r="BS17" s="1"/>
      <c r="BT17" s="1"/>
      <c r="BU17" s="1">
        <v>1</v>
      </c>
      <c r="BV17" s="1"/>
      <c r="BW17" s="1"/>
      <c r="BX17" s="1">
        <v>1</v>
      </c>
      <c r="BY17" s="1"/>
      <c r="BZ17" s="1"/>
      <c r="CA17" s="1">
        <v>1</v>
      </c>
      <c r="CB17" s="1"/>
      <c r="CC17" s="1"/>
      <c r="CD17" s="1"/>
      <c r="CE17" s="4">
        <v>1</v>
      </c>
      <c r="CF17" s="4"/>
      <c r="CG17" s="4"/>
      <c r="CH17" s="1">
        <v>1</v>
      </c>
      <c r="CI17" s="1"/>
      <c r="CJ17" s="1">
        <v>1</v>
      </c>
      <c r="CK17" s="1"/>
      <c r="CL17" s="1"/>
      <c r="CM17" s="1"/>
      <c r="CN17" s="1">
        <v>1</v>
      </c>
      <c r="CO17" s="1"/>
      <c r="CP17" s="1">
        <v>1</v>
      </c>
      <c r="CQ17" s="1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/>
      <c r="DW17" s="4">
        <v>1</v>
      </c>
      <c r="DX17" s="4"/>
      <c r="DY17" s="4"/>
      <c r="DZ17" s="4">
        <v>1</v>
      </c>
      <c r="EA17" s="4"/>
      <c r="EB17" s="4">
        <v>1</v>
      </c>
      <c r="EC17" s="4"/>
      <c r="ED17" s="4"/>
      <c r="EE17" s="4">
        <v>1</v>
      </c>
      <c r="EF17" s="4"/>
      <c r="EG17" s="4"/>
      <c r="EH17" s="4"/>
      <c r="EI17" s="4">
        <v>1</v>
      </c>
      <c r="EJ17" s="4"/>
      <c r="EK17" s="4">
        <v>1</v>
      </c>
      <c r="EL17" s="4"/>
      <c r="EM17" s="4"/>
      <c r="EN17" s="4"/>
      <c r="EO17" s="4">
        <v>1</v>
      </c>
      <c r="EP17" s="4"/>
      <c r="EQ17" s="4"/>
      <c r="ER17" s="4"/>
      <c r="ES17" s="4">
        <v>1</v>
      </c>
      <c r="ET17" s="4">
        <v>1</v>
      </c>
      <c r="EU17" s="4"/>
      <c r="EV17" s="4"/>
      <c r="EW17" s="4"/>
      <c r="EX17" s="4">
        <v>1</v>
      </c>
      <c r="EY17" s="4"/>
      <c r="EZ17" s="4">
        <v>1</v>
      </c>
      <c r="FA17" s="4"/>
      <c r="FB17" s="4"/>
      <c r="FC17" s="4"/>
      <c r="FD17" s="4">
        <v>1</v>
      </c>
      <c r="FE17" s="4"/>
      <c r="FF17" s="4"/>
      <c r="FG17" s="4">
        <v>1</v>
      </c>
      <c r="FH17" s="30"/>
      <c r="FI17" s="4">
        <v>1</v>
      </c>
      <c r="FJ17" s="4"/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>
        <v>1</v>
      </c>
      <c r="GB17" s="4"/>
      <c r="GC17" s="4"/>
      <c r="GD17" s="4">
        <v>1</v>
      </c>
      <c r="GE17" s="4"/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/>
      <c r="GR17" s="4">
        <v>1</v>
      </c>
      <c r="GS17" s="4"/>
      <c r="GT17" s="4"/>
      <c r="GU17" s="4">
        <v>1</v>
      </c>
      <c r="GV17" s="4"/>
      <c r="GW17" s="4">
        <v>1</v>
      </c>
      <c r="GX17" s="4"/>
      <c r="GY17" s="4"/>
      <c r="GZ17" s="4">
        <v>1</v>
      </c>
      <c r="HA17" s="4"/>
      <c r="HB17" s="4"/>
      <c r="HC17" s="4"/>
      <c r="HD17" s="4">
        <v>1</v>
      </c>
      <c r="HE17" s="4"/>
      <c r="HF17" s="4"/>
      <c r="HG17" s="4">
        <v>1</v>
      </c>
      <c r="HH17" s="4"/>
      <c r="HI17" s="4"/>
      <c r="HJ17" s="4">
        <v>1</v>
      </c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/>
      <c r="HV17" s="4">
        <v>1</v>
      </c>
      <c r="HW17" s="4"/>
      <c r="HX17" s="4"/>
      <c r="HY17" s="4">
        <v>1</v>
      </c>
      <c r="HZ17" s="4"/>
      <c r="IA17" s="4">
        <v>1</v>
      </c>
      <c r="IB17" s="4"/>
      <c r="IC17" s="4"/>
      <c r="ID17" s="4">
        <v>1</v>
      </c>
      <c r="IE17" s="4"/>
      <c r="IF17" s="4">
        <v>1</v>
      </c>
      <c r="IG17" s="4"/>
      <c r="IH17" s="4"/>
      <c r="II17" s="4">
        <v>1</v>
      </c>
      <c r="IJ17" s="4"/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/>
      <c r="IT17" s="4">
        <v>1</v>
      </c>
      <c r="IU17" s="39">
        <v>1</v>
      </c>
      <c r="IV17" s="4"/>
      <c r="IW17" s="4"/>
      <c r="IX17" s="4"/>
      <c r="IY17" s="4">
        <v>1</v>
      </c>
      <c r="IZ17" s="4"/>
      <c r="JA17" s="4">
        <v>1</v>
      </c>
      <c r="JB17" s="4"/>
      <c r="JC17" s="4"/>
      <c r="JD17" s="4">
        <v>1</v>
      </c>
      <c r="JE17" s="4"/>
      <c r="JF17" s="4"/>
      <c r="JG17" s="4"/>
      <c r="JH17" s="4">
        <v>1</v>
      </c>
      <c r="JI17" s="4"/>
      <c r="JJ17" s="4"/>
      <c r="JK17" s="4">
        <v>1</v>
      </c>
      <c r="JL17" s="4"/>
      <c r="JM17" s="4"/>
      <c r="JN17" s="4">
        <v>1</v>
      </c>
      <c r="JO17" s="4"/>
      <c r="JP17" s="4"/>
      <c r="JQ17" s="4"/>
      <c r="JR17" s="4">
        <v>1</v>
      </c>
      <c r="JS17" s="4"/>
      <c r="JT17" s="4">
        <v>1</v>
      </c>
      <c r="JU17" s="4"/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>
        <v>1</v>
      </c>
      <c r="KF17" s="4"/>
      <c r="KG17" s="4"/>
      <c r="KH17" s="4"/>
      <c r="KI17" s="4">
        <v>1</v>
      </c>
      <c r="KJ17" s="4"/>
      <c r="KK17" s="4"/>
      <c r="KL17" s="4">
        <v>1</v>
      </c>
      <c r="KM17" s="4"/>
      <c r="KN17" s="4">
        <v>1</v>
      </c>
      <c r="KO17" s="4"/>
      <c r="KP17" s="4"/>
      <c r="KQ17" s="4"/>
      <c r="KR17" s="4">
        <v>1</v>
      </c>
      <c r="KS17" s="4"/>
      <c r="KT17" s="4"/>
      <c r="KU17" s="4">
        <v>1</v>
      </c>
      <c r="KV17" s="4"/>
      <c r="KW17" s="4"/>
      <c r="KX17" s="4">
        <v>1</v>
      </c>
      <c r="KY17" s="4"/>
      <c r="KZ17" s="4"/>
      <c r="LA17" s="4">
        <v>1</v>
      </c>
      <c r="LB17" s="4"/>
      <c r="LC17" s="4"/>
      <c r="LD17" s="4">
        <v>1</v>
      </c>
      <c r="LE17" s="4"/>
      <c r="LF17" s="4"/>
      <c r="LG17" s="4">
        <v>1</v>
      </c>
      <c r="LH17" s="4"/>
      <c r="LI17" s="4"/>
      <c r="LJ17" s="4">
        <v>1</v>
      </c>
      <c r="LK17" s="4"/>
      <c r="LL17" s="4"/>
      <c r="LM17" s="4">
        <v>1</v>
      </c>
      <c r="LN17" s="4"/>
      <c r="LO17" s="4"/>
      <c r="LP17" s="4">
        <v>1</v>
      </c>
      <c r="LQ17" s="4"/>
      <c r="LR17" s="4"/>
      <c r="LS17" s="4">
        <v>1</v>
      </c>
      <c r="LT17" s="4"/>
      <c r="LU17" s="4"/>
      <c r="LV17" s="4">
        <v>1</v>
      </c>
      <c r="LW17" s="4"/>
      <c r="LX17" s="4"/>
      <c r="LY17" s="4">
        <v>1</v>
      </c>
      <c r="LZ17" s="4"/>
      <c r="MA17" s="4">
        <v>1</v>
      </c>
      <c r="MB17" s="4"/>
      <c r="MC17" s="4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4"/>
      <c r="MM17" s="4"/>
      <c r="MN17" s="4">
        <v>1</v>
      </c>
      <c r="MO17" s="4"/>
      <c r="MP17" s="4"/>
      <c r="MQ17" s="4">
        <v>1</v>
      </c>
      <c r="MR17" s="4"/>
      <c r="MS17" s="4">
        <v>1</v>
      </c>
      <c r="MT17" s="4"/>
      <c r="MU17" s="4"/>
      <c r="MV17" s="4"/>
      <c r="MW17" s="4">
        <v>1</v>
      </c>
      <c r="MX17" s="4"/>
      <c r="MY17" s="4"/>
      <c r="MZ17" s="4">
        <v>1</v>
      </c>
      <c r="NA17" s="4"/>
      <c r="NB17" s="4"/>
      <c r="NC17" s="4"/>
      <c r="ND17" s="4">
        <v>1</v>
      </c>
      <c r="NE17" s="4"/>
      <c r="NF17" s="4"/>
      <c r="NG17" s="4">
        <v>1</v>
      </c>
      <c r="NH17" s="4">
        <v>1</v>
      </c>
      <c r="NI17" s="4"/>
      <c r="NJ17" s="4"/>
      <c r="NK17" s="4"/>
      <c r="NL17" s="4">
        <v>1</v>
      </c>
      <c r="NM17" s="4"/>
      <c r="NN17" s="4">
        <v>1</v>
      </c>
      <c r="NO17" s="4"/>
      <c r="NP17" s="4"/>
      <c r="NQ17" s="4"/>
      <c r="NR17" s="4">
        <v>1</v>
      </c>
      <c r="NS17" s="4"/>
      <c r="NT17" s="4">
        <v>1</v>
      </c>
      <c r="NU17" s="4"/>
      <c r="NV17" s="4"/>
      <c r="NW17" s="4">
        <v>1</v>
      </c>
      <c r="NX17" s="4"/>
      <c r="NY17" s="4"/>
      <c r="NZ17" s="4"/>
      <c r="OA17" s="4">
        <v>1</v>
      </c>
      <c r="OB17" s="4"/>
      <c r="OC17" s="4">
        <v>1</v>
      </c>
      <c r="OD17" s="4"/>
      <c r="OE17" s="4"/>
      <c r="OF17" s="4"/>
      <c r="OG17" s="4">
        <v>1</v>
      </c>
      <c r="OH17" s="4"/>
      <c r="OI17" s="4">
        <v>1</v>
      </c>
      <c r="OJ17" s="4"/>
      <c r="OK17" s="4"/>
      <c r="OL17" s="4"/>
      <c r="OM17" s="4">
        <v>1</v>
      </c>
      <c r="ON17" s="4"/>
      <c r="OO17" s="4">
        <v>1</v>
      </c>
      <c r="OP17" s="4"/>
      <c r="OQ17" s="4"/>
      <c r="OR17" s="4">
        <v>1</v>
      </c>
      <c r="OS17" s="4"/>
      <c r="OT17" s="4"/>
      <c r="OU17" s="4"/>
      <c r="OV17" s="4">
        <v>1</v>
      </c>
      <c r="OW17" s="4"/>
      <c r="OX17" s="4"/>
      <c r="OY17" s="4">
        <v>1</v>
      </c>
      <c r="OZ17" s="4"/>
      <c r="PA17" s="4"/>
      <c r="PB17" s="4"/>
      <c r="PC17" s="4">
        <v>1</v>
      </c>
      <c r="PD17" s="4"/>
      <c r="PE17" s="4">
        <v>1</v>
      </c>
      <c r="PF17" s="4"/>
      <c r="PG17" s="4">
        <v>1</v>
      </c>
      <c r="PH17" s="4"/>
      <c r="PI17" s="4"/>
      <c r="PJ17" s="4"/>
      <c r="PK17" s="4">
        <v>1</v>
      </c>
      <c r="PL17" s="4"/>
      <c r="PM17" s="4"/>
      <c r="PN17" s="4">
        <v>1</v>
      </c>
      <c r="PO17" s="4"/>
      <c r="PP17" s="4"/>
      <c r="PQ17" s="4">
        <v>1</v>
      </c>
      <c r="PR17" s="4"/>
      <c r="PS17" s="4"/>
      <c r="PT17" s="4">
        <v>1</v>
      </c>
      <c r="PU17" s="4"/>
      <c r="PV17" s="4"/>
      <c r="PW17" s="4">
        <v>1</v>
      </c>
      <c r="PX17" s="4"/>
      <c r="PY17" s="4"/>
      <c r="PZ17" s="4">
        <v>1</v>
      </c>
      <c r="QA17" s="4"/>
      <c r="QB17" s="4"/>
      <c r="QC17" s="4"/>
      <c r="QD17" s="4">
        <v>1</v>
      </c>
      <c r="QE17" s="4"/>
      <c r="QF17" s="4">
        <v>1</v>
      </c>
      <c r="QG17" s="4"/>
      <c r="QH17" s="4"/>
      <c r="QI17" s="4">
        <v>1</v>
      </c>
      <c r="QJ17" s="4"/>
      <c r="QK17" s="4"/>
      <c r="QL17" s="4">
        <v>1</v>
      </c>
      <c r="QM17" s="4"/>
      <c r="QN17" s="4"/>
      <c r="QO17" s="4">
        <v>1</v>
      </c>
      <c r="QP17" s="4"/>
      <c r="QQ17" s="4"/>
      <c r="QR17" s="4">
        <v>1</v>
      </c>
      <c r="QS17" s="4"/>
      <c r="QT17" s="4"/>
      <c r="QU17" s="4">
        <v>1</v>
      </c>
      <c r="QV17" s="4"/>
      <c r="QW17" s="4"/>
      <c r="QX17" s="4">
        <v>1</v>
      </c>
      <c r="QY17" s="4"/>
      <c r="QZ17" s="4">
        <v>1</v>
      </c>
      <c r="RA17" s="4"/>
      <c r="RB17" s="4"/>
      <c r="RC17" s="4"/>
      <c r="RD17" s="4"/>
      <c r="RE17" s="4">
        <v>1</v>
      </c>
      <c r="RF17" s="4"/>
      <c r="RG17" s="4"/>
      <c r="RH17" s="4">
        <v>1</v>
      </c>
      <c r="RI17" s="4"/>
      <c r="RJ17" s="4">
        <v>1</v>
      </c>
      <c r="RK17" s="4"/>
      <c r="RL17" s="4">
        <v>1</v>
      </c>
      <c r="RM17" s="4"/>
      <c r="RN17" s="4"/>
      <c r="RO17" s="4"/>
      <c r="RP17" s="4">
        <v>1</v>
      </c>
      <c r="RQ17" s="4"/>
      <c r="RR17" s="4"/>
      <c r="RS17" s="4"/>
      <c r="RT17" s="4">
        <v>1</v>
      </c>
      <c r="RU17" s="4">
        <v>1</v>
      </c>
      <c r="RV17" s="4"/>
      <c r="RW17" s="4"/>
      <c r="RX17" s="4">
        <v>1</v>
      </c>
      <c r="RY17" s="4"/>
      <c r="RZ17" s="4"/>
      <c r="SA17" s="4"/>
      <c r="SB17" s="4">
        <v>1</v>
      </c>
      <c r="SC17" s="4"/>
      <c r="SD17" s="4">
        <v>1</v>
      </c>
      <c r="SE17" s="4"/>
      <c r="SF17" s="4"/>
      <c r="SG17" s="4">
        <v>1</v>
      </c>
      <c r="SH17" s="4"/>
      <c r="SI17" s="4"/>
      <c r="SJ17" s="4">
        <v>1</v>
      </c>
      <c r="SK17" s="4"/>
      <c r="SL17" s="4"/>
      <c r="SM17" s="4"/>
      <c r="SN17" s="4">
        <v>1</v>
      </c>
      <c r="SO17" s="4"/>
      <c r="SP17" s="4"/>
      <c r="SQ17" s="4">
        <v>1</v>
      </c>
      <c r="SR17" s="4"/>
      <c r="SS17" s="4"/>
      <c r="ST17" s="4">
        <v>1</v>
      </c>
      <c r="SU17" s="4"/>
      <c r="SV17" s="4">
        <v>1</v>
      </c>
      <c r="SW17" s="4"/>
      <c r="SX17" s="4"/>
      <c r="SY17" s="4"/>
      <c r="SZ17" s="4">
        <v>1</v>
      </c>
      <c r="TA17" s="4"/>
      <c r="TB17" s="4">
        <v>1</v>
      </c>
      <c r="TC17" s="4"/>
      <c r="TD17" s="4"/>
      <c r="TE17" s="4"/>
      <c r="TF17" s="4">
        <v>1</v>
      </c>
      <c r="TG17" s="30"/>
      <c r="TH17" s="4">
        <v>1</v>
      </c>
      <c r="TI17" s="4"/>
      <c r="TJ17" s="4"/>
      <c r="TK17" s="4"/>
      <c r="TL17" s="4">
        <v>1</v>
      </c>
      <c r="TM17" s="4"/>
      <c r="TN17" s="4">
        <v>1</v>
      </c>
      <c r="TO17" s="4"/>
      <c r="TP17" s="30"/>
      <c r="TQ17" s="4">
        <v>1</v>
      </c>
      <c r="TR17" s="4"/>
      <c r="TS17" s="30"/>
      <c r="TT17" s="4"/>
      <c r="TU17" s="4">
        <v>1</v>
      </c>
      <c r="TV17" s="4"/>
      <c r="TW17" s="4"/>
      <c r="TX17" s="4"/>
      <c r="TY17" s="4">
        <v>1</v>
      </c>
      <c r="TZ17" s="4"/>
      <c r="UA17" s="4">
        <v>1</v>
      </c>
      <c r="UB17" s="4"/>
      <c r="UC17" s="4"/>
      <c r="UD17" s="4">
        <v>1</v>
      </c>
      <c r="UE17" s="4"/>
      <c r="UF17" s="4">
        <v>1</v>
      </c>
      <c r="UG17" s="4"/>
      <c r="UH17" s="4"/>
      <c r="UI17" s="4">
        <v>1</v>
      </c>
      <c r="UJ17" s="4"/>
      <c r="UK17" s="4"/>
      <c r="UL17" s="4"/>
      <c r="UM17" s="4">
        <v>1</v>
      </c>
      <c r="UN17" s="4"/>
      <c r="UO17" s="4">
        <v>1</v>
      </c>
      <c r="UP17" s="4"/>
      <c r="UQ17" s="4"/>
      <c r="UR17" s="4">
        <v>1</v>
      </c>
      <c r="US17" s="4"/>
      <c r="UT17" s="4"/>
      <c r="UU17" s="4"/>
      <c r="UV17" s="4">
        <v>1</v>
      </c>
      <c r="UW17" s="4"/>
      <c r="UX17" s="4"/>
      <c r="UY17" s="4">
        <v>1</v>
      </c>
      <c r="UZ17" s="4"/>
      <c r="VA17" s="4"/>
      <c r="VB17" s="4">
        <v>1</v>
      </c>
      <c r="VC17" s="4"/>
      <c r="VD17" s="4"/>
      <c r="VE17" s="4"/>
      <c r="VF17" s="4">
        <v>1</v>
      </c>
      <c r="VG17" s="4"/>
      <c r="VH17" s="4">
        <v>1</v>
      </c>
      <c r="VI17" s="4"/>
      <c r="VJ17" s="4"/>
      <c r="VK17" s="4">
        <v>1</v>
      </c>
      <c r="VL17" s="4"/>
      <c r="VM17" s="4"/>
      <c r="VN17" s="4">
        <v>1</v>
      </c>
      <c r="VO17" s="4"/>
      <c r="VP17" s="4"/>
      <c r="VQ17" s="4">
        <v>1</v>
      </c>
      <c r="VR17" s="4"/>
      <c r="VS17" s="4">
        <v>1</v>
      </c>
      <c r="VT17" s="4"/>
      <c r="VU17" s="4"/>
    </row>
    <row r="18" spans="1:593">
      <c r="A18" s="90" t="s">
        <v>789</v>
      </c>
      <c r="B18" s="91"/>
      <c r="C18" s="3">
        <f t="shared" ref="C18:BN18" si="0">SUM(C14:C17)</f>
        <v>3</v>
      </c>
      <c r="D18" s="3">
        <f t="shared" si="0"/>
        <v>1</v>
      </c>
      <c r="E18" s="3">
        <f t="shared" si="0"/>
        <v>0</v>
      </c>
      <c r="F18" s="3">
        <f t="shared" si="0"/>
        <v>2</v>
      </c>
      <c r="G18" s="3">
        <f t="shared" si="0"/>
        <v>2</v>
      </c>
      <c r="H18" s="3">
        <f t="shared" si="0"/>
        <v>0</v>
      </c>
      <c r="I18" s="3">
        <f t="shared" si="0"/>
        <v>1</v>
      </c>
      <c r="J18" s="3">
        <f t="shared" si="0"/>
        <v>2</v>
      </c>
      <c r="K18" s="3">
        <f t="shared" si="0"/>
        <v>1</v>
      </c>
      <c r="L18" s="3">
        <f t="shared" si="0"/>
        <v>0</v>
      </c>
      <c r="M18" s="3">
        <f t="shared" si="0"/>
        <v>0</v>
      </c>
      <c r="N18" s="3">
        <f t="shared" si="0"/>
        <v>0</v>
      </c>
      <c r="O18" s="3">
        <f t="shared" si="0"/>
        <v>2</v>
      </c>
      <c r="P18" s="3">
        <f t="shared" si="0"/>
        <v>2</v>
      </c>
      <c r="Q18" s="3">
        <f t="shared" si="0"/>
        <v>0</v>
      </c>
      <c r="R18" s="3">
        <f t="shared" si="0"/>
        <v>0</v>
      </c>
      <c r="S18" s="3">
        <f t="shared" si="0"/>
        <v>2</v>
      </c>
      <c r="T18" s="3">
        <f t="shared" si="0"/>
        <v>2</v>
      </c>
      <c r="U18" s="3">
        <f t="shared" si="0"/>
        <v>1</v>
      </c>
      <c r="V18" s="3">
        <f t="shared" si="0"/>
        <v>3</v>
      </c>
      <c r="W18" s="3">
        <f t="shared" si="0"/>
        <v>0</v>
      </c>
      <c r="X18" s="3">
        <f t="shared" si="0"/>
        <v>0</v>
      </c>
      <c r="Y18" s="3">
        <f t="shared" si="0"/>
        <v>3</v>
      </c>
      <c r="Z18" s="3">
        <f t="shared" si="0"/>
        <v>1</v>
      </c>
      <c r="AA18" s="3">
        <f t="shared" si="0"/>
        <v>2</v>
      </c>
      <c r="AB18" s="3">
        <f t="shared" si="0"/>
        <v>1</v>
      </c>
      <c r="AC18" s="3">
        <f t="shared" si="0"/>
        <v>1</v>
      </c>
      <c r="AD18" s="3">
        <f t="shared" si="0"/>
        <v>2</v>
      </c>
      <c r="AE18" s="3">
        <f t="shared" si="0"/>
        <v>2</v>
      </c>
      <c r="AF18" s="3">
        <f t="shared" si="0"/>
        <v>0</v>
      </c>
      <c r="AG18" s="3">
        <f t="shared" si="0"/>
        <v>3</v>
      </c>
      <c r="AH18" s="3">
        <f t="shared" si="0"/>
        <v>1</v>
      </c>
      <c r="AI18" s="3">
        <f t="shared" si="0"/>
        <v>0</v>
      </c>
      <c r="AJ18" s="3">
        <f t="shared" si="0"/>
        <v>2</v>
      </c>
      <c r="AK18" s="3">
        <f t="shared" si="0"/>
        <v>2</v>
      </c>
      <c r="AL18" s="3">
        <f t="shared" si="0"/>
        <v>0</v>
      </c>
      <c r="AM18" s="3">
        <f t="shared" si="0"/>
        <v>2</v>
      </c>
      <c r="AN18" s="3">
        <f t="shared" si="0"/>
        <v>1</v>
      </c>
      <c r="AO18" s="3">
        <f t="shared" si="0"/>
        <v>1</v>
      </c>
      <c r="AP18" s="3">
        <f t="shared" si="0"/>
        <v>0</v>
      </c>
      <c r="AQ18" s="3">
        <f t="shared" si="0"/>
        <v>1</v>
      </c>
      <c r="AR18" s="3">
        <f t="shared" si="0"/>
        <v>3</v>
      </c>
      <c r="AS18" s="3">
        <f t="shared" si="0"/>
        <v>2</v>
      </c>
      <c r="AT18" s="3">
        <f t="shared" si="0"/>
        <v>1</v>
      </c>
      <c r="AU18" s="3">
        <f t="shared" si="0"/>
        <v>1</v>
      </c>
      <c r="AV18" s="3">
        <f t="shared" si="0"/>
        <v>2</v>
      </c>
      <c r="AW18" s="3">
        <f t="shared" si="0"/>
        <v>0</v>
      </c>
      <c r="AX18" s="3">
        <f t="shared" si="0"/>
        <v>2</v>
      </c>
      <c r="AY18" s="3">
        <f t="shared" si="0"/>
        <v>1</v>
      </c>
      <c r="AZ18" s="3">
        <f t="shared" si="0"/>
        <v>3</v>
      </c>
      <c r="BA18" s="3">
        <f t="shared" si="0"/>
        <v>0</v>
      </c>
      <c r="BB18" s="3">
        <f t="shared" si="0"/>
        <v>3</v>
      </c>
      <c r="BC18" s="3">
        <f t="shared" si="0"/>
        <v>1</v>
      </c>
      <c r="BD18" s="3">
        <f t="shared" si="0"/>
        <v>0</v>
      </c>
      <c r="BE18" s="3">
        <f t="shared" si="0"/>
        <v>3</v>
      </c>
      <c r="BF18" s="3">
        <f t="shared" si="0"/>
        <v>1</v>
      </c>
      <c r="BG18" s="3">
        <f t="shared" si="0"/>
        <v>0</v>
      </c>
      <c r="BH18" s="3">
        <f t="shared" si="0"/>
        <v>2</v>
      </c>
      <c r="BI18" s="3">
        <f t="shared" si="0"/>
        <v>2</v>
      </c>
      <c r="BJ18" s="3">
        <f t="shared" si="0"/>
        <v>0</v>
      </c>
      <c r="BK18" s="3">
        <f t="shared" si="0"/>
        <v>3</v>
      </c>
      <c r="BL18" s="3">
        <f t="shared" si="0"/>
        <v>1</v>
      </c>
      <c r="BM18" s="3">
        <f t="shared" si="0"/>
        <v>0</v>
      </c>
      <c r="BN18" s="3">
        <f t="shared" si="0"/>
        <v>2</v>
      </c>
      <c r="BO18" s="3">
        <f t="shared" ref="BO18:DZ18" si="1">SUM(BO14:BO17)</f>
        <v>2</v>
      </c>
      <c r="BP18" s="3">
        <f t="shared" si="1"/>
        <v>0</v>
      </c>
      <c r="BQ18" s="3">
        <f t="shared" si="1"/>
        <v>2</v>
      </c>
      <c r="BR18" s="3">
        <f t="shared" si="1"/>
        <v>2</v>
      </c>
      <c r="BS18" s="3">
        <f t="shared" si="1"/>
        <v>0</v>
      </c>
      <c r="BT18" s="3">
        <f t="shared" si="1"/>
        <v>2</v>
      </c>
      <c r="BU18" s="3">
        <f t="shared" si="1"/>
        <v>2</v>
      </c>
      <c r="BV18" s="3">
        <f t="shared" si="1"/>
        <v>0</v>
      </c>
      <c r="BW18" s="3">
        <f t="shared" si="1"/>
        <v>1</v>
      </c>
      <c r="BX18" s="3">
        <f t="shared" si="1"/>
        <v>2</v>
      </c>
      <c r="BY18" s="3">
        <f t="shared" si="1"/>
        <v>1</v>
      </c>
      <c r="BZ18" s="3">
        <f t="shared" si="1"/>
        <v>2</v>
      </c>
      <c r="CA18" s="3">
        <f t="shared" si="1"/>
        <v>2</v>
      </c>
      <c r="CB18" s="3">
        <f t="shared" si="1"/>
        <v>0</v>
      </c>
      <c r="CC18" s="3">
        <f t="shared" si="1"/>
        <v>2</v>
      </c>
      <c r="CD18" s="3">
        <f t="shared" si="1"/>
        <v>1</v>
      </c>
      <c r="CE18" s="3">
        <f t="shared" si="1"/>
        <v>1</v>
      </c>
      <c r="CF18" s="3">
        <f t="shared" si="1"/>
        <v>1</v>
      </c>
      <c r="CG18" s="3">
        <f t="shared" si="1"/>
        <v>1</v>
      </c>
      <c r="CH18" s="3">
        <f t="shared" si="1"/>
        <v>2</v>
      </c>
      <c r="CI18" s="3">
        <f t="shared" si="1"/>
        <v>2</v>
      </c>
      <c r="CJ18" s="3">
        <f t="shared" si="1"/>
        <v>2</v>
      </c>
      <c r="CK18" s="3">
        <f t="shared" si="1"/>
        <v>0</v>
      </c>
      <c r="CL18" s="3">
        <f t="shared" si="1"/>
        <v>0</v>
      </c>
      <c r="CM18" s="3">
        <f t="shared" si="1"/>
        <v>2</v>
      </c>
      <c r="CN18" s="3">
        <f t="shared" si="1"/>
        <v>2</v>
      </c>
      <c r="CO18" s="3">
        <f t="shared" si="1"/>
        <v>1</v>
      </c>
      <c r="CP18" s="3">
        <f t="shared" si="1"/>
        <v>3</v>
      </c>
      <c r="CQ18" s="3">
        <f t="shared" si="1"/>
        <v>0</v>
      </c>
      <c r="CR18" s="3">
        <f t="shared" si="1"/>
        <v>2</v>
      </c>
      <c r="CS18" s="3">
        <f t="shared" si="1"/>
        <v>2</v>
      </c>
      <c r="CT18" s="3">
        <f t="shared" si="1"/>
        <v>0</v>
      </c>
      <c r="CU18" s="3">
        <f t="shared" si="1"/>
        <v>0</v>
      </c>
      <c r="CV18" s="3">
        <f t="shared" si="1"/>
        <v>3</v>
      </c>
      <c r="CW18" s="3">
        <f t="shared" si="1"/>
        <v>1</v>
      </c>
      <c r="CX18" s="3">
        <f t="shared" si="1"/>
        <v>2</v>
      </c>
      <c r="CY18" s="3">
        <f t="shared" si="1"/>
        <v>2</v>
      </c>
      <c r="CZ18" s="3">
        <f t="shared" si="1"/>
        <v>0</v>
      </c>
      <c r="DA18" s="3">
        <f t="shared" si="1"/>
        <v>2</v>
      </c>
      <c r="DB18" s="3">
        <f t="shared" si="1"/>
        <v>1</v>
      </c>
      <c r="DC18" s="3">
        <f t="shared" si="1"/>
        <v>1</v>
      </c>
      <c r="DD18" s="3">
        <f t="shared" si="1"/>
        <v>4</v>
      </c>
      <c r="DE18" s="3">
        <f t="shared" si="1"/>
        <v>0</v>
      </c>
      <c r="DF18" s="3">
        <f t="shared" si="1"/>
        <v>0</v>
      </c>
      <c r="DG18" s="3">
        <f t="shared" si="1"/>
        <v>0</v>
      </c>
      <c r="DH18" s="3">
        <f t="shared" si="1"/>
        <v>3</v>
      </c>
      <c r="DI18" s="3">
        <f t="shared" si="1"/>
        <v>1</v>
      </c>
      <c r="DJ18" s="3">
        <f t="shared" si="1"/>
        <v>2</v>
      </c>
      <c r="DK18" s="3">
        <f t="shared" si="1"/>
        <v>2</v>
      </c>
      <c r="DL18" s="3">
        <f t="shared" si="1"/>
        <v>0</v>
      </c>
      <c r="DM18" s="3">
        <f t="shared" si="1"/>
        <v>2</v>
      </c>
      <c r="DN18" s="3">
        <f t="shared" si="1"/>
        <v>2</v>
      </c>
      <c r="DO18" s="3">
        <f t="shared" si="1"/>
        <v>0</v>
      </c>
      <c r="DP18" s="3">
        <f t="shared" si="1"/>
        <v>3</v>
      </c>
      <c r="DQ18" s="3">
        <f t="shared" si="1"/>
        <v>1</v>
      </c>
      <c r="DR18" s="3">
        <f t="shared" si="1"/>
        <v>0</v>
      </c>
      <c r="DS18" s="3">
        <f t="shared" si="1"/>
        <v>3</v>
      </c>
      <c r="DT18" s="3">
        <f t="shared" si="1"/>
        <v>1</v>
      </c>
      <c r="DU18" s="3">
        <f t="shared" si="1"/>
        <v>0</v>
      </c>
      <c r="DV18" s="3">
        <f t="shared" si="1"/>
        <v>2</v>
      </c>
      <c r="DW18" s="3">
        <f t="shared" si="1"/>
        <v>1</v>
      </c>
      <c r="DX18" s="3">
        <f t="shared" si="1"/>
        <v>1</v>
      </c>
      <c r="DY18" s="3">
        <f t="shared" si="1"/>
        <v>2</v>
      </c>
      <c r="DZ18" s="3">
        <f t="shared" si="1"/>
        <v>2</v>
      </c>
      <c r="EA18" s="3">
        <f t="shared" ref="EA18:GL18" si="2">SUM(EA14:EA17)</f>
        <v>0</v>
      </c>
      <c r="EB18" s="3">
        <f t="shared" si="2"/>
        <v>3</v>
      </c>
      <c r="EC18" s="3">
        <f t="shared" si="2"/>
        <v>1</v>
      </c>
      <c r="ED18" s="3">
        <f t="shared" si="2"/>
        <v>0</v>
      </c>
      <c r="EE18" s="3">
        <f t="shared" si="2"/>
        <v>3</v>
      </c>
      <c r="EF18" s="3">
        <f t="shared" si="2"/>
        <v>1</v>
      </c>
      <c r="EG18" s="3">
        <f t="shared" si="2"/>
        <v>0</v>
      </c>
      <c r="EH18" s="3">
        <f t="shared" si="2"/>
        <v>2</v>
      </c>
      <c r="EI18" s="3">
        <f t="shared" si="2"/>
        <v>2</v>
      </c>
      <c r="EJ18" s="3">
        <f t="shared" si="2"/>
        <v>0</v>
      </c>
      <c r="EK18" s="3">
        <f t="shared" si="2"/>
        <v>3</v>
      </c>
      <c r="EL18" s="3">
        <f t="shared" si="2"/>
        <v>1</v>
      </c>
      <c r="EM18" s="3">
        <f t="shared" si="2"/>
        <v>0</v>
      </c>
      <c r="EN18" s="3">
        <f t="shared" si="2"/>
        <v>2</v>
      </c>
      <c r="EO18" s="3">
        <f t="shared" si="2"/>
        <v>2</v>
      </c>
      <c r="EP18" s="3">
        <f t="shared" si="2"/>
        <v>0</v>
      </c>
      <c r="EQ18" s="3">
        <f t="shared" si="2"/>
        <v>2</v>
      </c>
      <c r="ER18" s="3">
        <f t="shared" si="2"/>
        <v>1</v>
      </c>
      <c r="ES18" s="3">
        <f t="shared" si="2"/>
        <v>1</v>
      </c>
      <c r="ET18" s="3">
        <f t="shared" si="2"/>
        <v>3</v>
      </c>
      <c r="EU18" s="3">
        <f t="shared" si="2"/>
        <v>1</v>
      </c>
      <c r="EV18" s="3">
        <f t="shared" si="2"/>
        <v>0</v>
      </c>
      <c r="EW18" s="3">
        <f t="shared" si="2"/>
        <v>2</v>
      </c>
      <c r="EX18" s="3">
        <f t="shared" si="2"/>
        <v>2</v>
      </c>
      <c r="EY18" s="3">
        <f t="shared" si="2"/>
        <v>0</v>
      </c>
      <c r="EZ18" s="3">
        <f t="shared" si="2"/>
        <v>3</v>
      </c>
      <c r="FA18" s="3">
        <f t="shared" si="2"/>
        <v>1</v>
      </c>
      <c r="FB18" s="3">
        <f t="shared" si="2"/>
        <v>0</v>
      </c>
      <c r="FC18" s="3">
        <f t="shared" si="2"/>
        <v>2</v>
      </c>
      <c r="FD18" s="3">
        <f t="shared" si="2"/>
        <v>2</v>
      </c>
      <c r="FE18" s="3">
        <f t="shared" si="2"/>
        <v>0</v>
      </c>
      <c r="FF18" s="3">
        <f t="shared" si="2"/>
        <v>2</v>
      </c>
      <c r="FG18" s="3">
        <f t="shared" si="2"/>
        <v>2</v>
      </c>
      <c r="FH18" s="3">
        <f t="shared" si="2"/>
        <v>0</v>
      </c>
      <c r="FI18" s="3">
        <f t="shared" si="2"/>
        <v>3</v>
      </c>
      <c r="FJ18" s="3">
        <f t="shared" si="2"/>
        <v>1</v>
      </c>
      <c r="FK18" s="3">
        <f t="shared" si="2"/>
        <v>0</v>
      </c>
      <c r="FL18" s="3">
        <f t="shared" si="2"/>
        <v>2</v>
      </c>
      <c r="FM18" s="3">
        <f t="shared" si="2"/>
        <v>2</v>
      </c>
      <c r="FN18" s="3">
        <f t="shared" si="2"/>
        <v>0</v>
      </c>
      <c r="FO18" s="3">
        <f t="shared" si="2"/>
        <v>2</v>
      </c>
      <c r="FP18" s="3">
        <f t="shared" si="2"/>
        <v>1</v>
      </c>
      <c r="FQ18" s="3">
        <f t="shared" si="2"/>
        <v>1</v>
      </c>
      <c r="FR18" s="3">
        <f t="shared" si="2"/>
        <v>2</v>
      </c>
      <c r="FS18" s="3">
        <f t="shared" si="2"/>
        <v>2</v>
      </c>
      <c r="FT18" s="3">
        <f t="shared" si="2"/>
        <v>0</v>
      </c>
      <c r="FU18" s="3">
        <f t="shared" si="2"/>
        <v>2</v>
      </c>
      <c r="FV18" s="3">
        <f t="shared" si="2"/>
        <v>2</v>
      </c>
      <c r="FW18" s="3">
        <f t="shared" si="2"/>
        <v>0</v>
      </c>
      <c r="FX18" s="3">
        <f t="shared" si="2"/>
        <v>2</v>
      </c>
      <c r="FY18" s="3">
        <f t="shared" si="2"/>
        <v>2</v>
      </c>
      <c r="FZ18" s="3">
        <f t="shared" si="2"/>
        <v>0</v>
      </c>
      <c r="GA18" s="3">
        <f t="shared" si="2"/>
        <v>3</v>
      </c>
      <c r="GB18" s="3">
        <f t="shared" si="2"/>
        <v>1</v>
      </c>
      <c r="GC18" s="3">
        <f t="shared" si="2"/>
        <v>0</v>
      </c>
      <c r="GD18" s="3">
        <f t="shared" si="2"/>
        <v>3</v>
      </c>
      <c r="GE18" s="3">
        <f t="shared" si="2"/>
        <v>1</v>
      </c>
      <c r="GF18" s="3">
        <f t="shared" si="2"/>
        <v>0</v>
      </c>
      <c r="GG18" s="3">
        <f t="shared" si="2"/>
        <v>1</v>
      </c>
      <c r="GH18" s="3">
        <f t="shared" si="2"/>
        <v>2</v>
      </c>
      <c r="GI18" s="3">
        <f t="shared" si="2"/>
        <v>1</v>
      </c>
      <c r="GJ18" s="3">
        <f t="shared" si="2"/>
        <v>2</v>
      </c>
      <c r="GK18" s="3">
        <f t="shared" si="2"/>
        <v>1</v>
      </c>
      <c r="GL18" s="3">
        <f t="shared" si="2"/>
        <v>1</v>
      </c>
      <c r="GM18" s="3">
        <f t="shared" ref="GM18:IX18" si="3">SUM(GM14:GM17)</f>
        <v>3</v>
      </c>
      <c r="GN18" s="3">
        <f t="shared" si="3"/>
        <v>1</v>
      </c>
      <c r="GO18" s="3">
        <f t="shared" si="3"/>
        <v>0</v>
      </c>
      <c r="GP18" s="3">
        <f t="shared" si="3"/>
        <v>2</v>
      </c>
      <c r="GQ18" s="3">
        <f t="shared" si="3"/>
        <v>1</v>
      </c>
      <c r="GR18" s="3">
        <f t="shared" si="3"/>
        <v>1</v>
      </c>
      <c r="GS18" s="3">
        <f t="shared" si="3"/>
        <v>2</v>
      </c>
      <c r="GT18" s="3">
        <f t="shared" si="3"/>
        <v>1</v>
      </c>
      <c r="GU18" s="3">
        <f t="shared" si="3"/>
        <v>1</v>
      </c>
      <c r="GV18" s="3">
        <f t="shared" si="3"/>
        <v>3</v>
      </c>
      <c r="GW18" s="3">
        <f t="shared" si="3"/>
        <v>1</v>
      </c>
      <c r="GX18" s="3">
        <f t="shared" si="3"/>
        <v>0</v>
      </c>
      <c r="GY18" s="3">
        <f t="shared" si="3"/>
        <v>2</v>
      </c>
      <c r="GZ18" s="3">
        <f t="shared" si="3"/>
        <v>1</v>
      </c>
      <c r="HA18" s="3">
        <f t="shared" si="3"/>
        <v>1</v>
      </c>
      <c r="HB18" s="3">
        <f t="shared" si="3"/>
        <v>0</v>
      </c>
      <c r="HC18" s="3">
        <f t="shared" si="3"/>
        <v>2</v>
      </c>
      <c r="HD18" s="3">
        <f t="shared" si="3"/>
        <v>2</v>
      </c>
      <c r="HE18" s="3">
        <f t="shared" si="3"/>
        <v>0</v>
      </c>
      <c r="HF18" s="3">
        <f t="shared" si="3"/>
        <v>2</v>
      </c>
      <c r="HG18" s="3">
        <f t="shared" si="3"/>
        <v>2</v>
      </c>
      <c r="HH18" s="3">
        <f t="shared" si="3"/>
        <v>1</v>
      </c>
      <c r="HI18" s="3">
        <f t="shared" si="3"/>
        <v>1</v>
      </c>
      <c r="HJ18" s="3">
        <f t="shared" si="3"/>
        <v>2</v>
      </c>
      <c r="HK18" s="3">
        <f t="shared" si="3"/>
        <v>2</v>
      </c>
      <c r="HL18" s="3">
        <f t="shared" si="3"/>
        <v>2</v>
      </c>
      <c r="HM18" s="3">
        <f t="shared" si="3"/>
        <v>0</v>
      </c>
      <c r="HN18" s="3">
        <f t="shared" si="3"/>
        <v>1</v>
      </c>
      <c r="HO18" s="3">
        <f t="shared" si="3"/>
        <v>2</v>
      </c>
      <c r="HP18" s="3">
        <f t="shared" si="3"/>
        <v>1</v>
      </c>
      <c r="HQ18" s="3">
        <f t="shared" si="3"/>
        <v>1</v>
      </c>
      <c r="HR18" s="3">
        <f t="shared" si="3"/>
        <v>2</v>
      </c>
      <c r="HS18" s="3">
        <f t="shared" si="3"/>
        <v>1</v>
      </c>
      <c r="HT18" s="3">
        <f t="shared" si="3"/>
        <v>0</v>
      </c>
      <c r="HU18" s="3">
        <f t="shared" si="3"/>
        <v>2</v>
      </c>
      <c r="HV18" s="3">
        <f t="shared" si="3"/>
        <v>2</v>
      </c>
      <c r="HW18" s="3">
        <f t="shared" si="3"/>
        <v>1</v>
      </c>
      <c r="HX18" s="3">
        <f t="shared" si="3"/>
        <v>2</v>
      </c>
      <c r="HY18" s="3">
        <f t="shared" si="3"/>
        <v>1</v>
      </c>
      <c r="HZ18" s="3">
        <f t="shared" si="3"/>
        <v>2</v>
      </c>
      <c r="IA18" s="3">
        <f t="shared" si="3"/>
        <v>2</v>
      </c>
      <c r="IB18" s="3">
        <f t="shared" si="3"/>
        <v>0</v>
      </c>
      <c r="IC18" s="3">
        <f t="shared" si="3"/>
        <v>2</v>
      </c>
      <c r="ID18" s="3">
        <f t="shared" si="3"/>
        <v>2</v>
      </c>
      <c r="IE18" s="3">
        <f t="shared" si="3"/>
        <v>0</v>
      </c>
      <c r="IF18" s="3">
        <f t="shared" si="3"/>
        <v>3</v>
      </c>
      <c r="IG18" s="3">
        <f t="shared" si="3"/>
        <v>1</v>
      </c>
      <c r="IH18" s="3">
        <f t="shared" si="3"/>
        <v>0</v>
      </c>
      <c r="II18" s="3">
        <f>SUM(II14:II17)</f>
        <v>3</v>
      </c>
      <c r="IJ18" s="3">
        <f t="shared" si="3"/>
        <v>1</v>
      </c>
      <c r="IK18" s="3">
        <f t="shared" si="3"/>
        <v>0</v>
      </c>
      <c r="IL18" s="3">
        <f t="shared" si="3"/>
        <v>2</v>
      </c>
      <c r="IM18" s="3">
        <f t="shared" si="3"/>
        <v>2</v>
      </c>
      <c r="IN18" s="3">
        <f t="shared" si="3"/>
        <v>0</v>
      </c>
      <c r="IO18" s="3">
        <f t="shared" si="3"/>
        <v>2</v>
      </c>
      <c r="IP18" s="3">
        <f t="shared" si="3"/>
        <v>2</v>
      </c>
      <c r="IQ18" s="3">
        <f t="shared" si="3"/>
        <v>0</v>
      </c>
      <c r="IR18" s="3">
        <f t="shared" si="3"/>
        <v>1</v>
      </c>
      <c r="IS18" s="3">
        <f t="shared" si="3"/>
        <v>2</v>
      </c>
      <c r="IT18" s="3">
        <f t="shared" si="3"/>
        <v>1</v>
      </c>
      <c r="IU18" s="3">
        <f t="shared" si="3"/>
        <v>3</v>
      </c>
      <c r="IV18" s="3">
        <f t="shared" si="3"/>
        <v>1</v>
      </c>
      <c r="IW18" s="3">
        <f t="shared" si="3"/>
        <v>0</v>
      </c>
      <c r="IX18" s="3">
        <f t="shared" si="3"/>
        <v>2</v>
      </c>
      <c r="IY18" s="3">
        <f t="shared" ref="IY18:LJ18" si="4">SUM(IY14:IY17)</f>
        <v>2</v>
      </c>
      <c r="IZ18" s="3">
        <f t="shared" si="4"/>
        <v>0</v>
      </c>
      <c r="JA18" s="3">
        <f t="shared" si="4"/>
        <v>3</v>
      </c>
      <c r="JB18" s="3">
        <f t="shared" si="4"/>
        <v>1</v>
      </c>
      <c r="JC18" s="3">
        <f t="shared" si="4"/>
        <v>0</v>
      </c>
      <c r="JD18" s="3">
        <f t="shared" si="4"/>
        <v>3</v>
      </c>
      <c r="JE18" s="3">
        <f t="shared" si="4"/>
        <v>1</v>
      </c>
      <c r="JF18" s="3">
        <f t="shared" si="4"/>
        <v>0</v>
      </c>
      <c r="JG18" s="3">
        <f t="shared" si="4"/>
        <v>2</v>
      </c>
      <c r="JH18" s="3">
        <f t="shared" si="4"/>
        <v>2</v>
      </c>
      <c r="JI18" s="3">
        <f t="shared" si="4"/>
        <v>0</v>
      </c>
      <c r="JJ18" s="3">
        <f t="shared" si="4"/>
        <v>2</v>
      </c>
      <c r="JK18" s="3">
        <f t="shared" si="4"/>
        <v>2</v>
      </c>
      <c r="JL18" s="3">
        <f t="shared" si="4"/>
        <v>0</v>
      </c>
      <c r="JM18" s="3">
        <f t="shared" si="4"/>
        <v>2</v>
      </c>
      <c r="JN18" s="3">
        <f t="shared" si="4"/>
        <v>2</v>
      </c>
      <c r="JO18" s="3">
        <f t="shared" si="4"/>
        <v>0</v>
      </c>
      <c r="JP18" s="3">
        <f t="shared" si="4"/>
        <v>2</v>
      </c>
      <c r="JQ18" s="3">
        <f t="shared" si="4"/>
        <v>1</v>
      </c>
      <c r="JR18" s="3">
        <f t="shared" si="4"/>
        <v>1</v>
      </c>
      <c r="JS18" s="3">
        <f t="shared" si="4"/>
        <v>2</v>
      </c>
      <c r="JT18" s="3">
        <f t="shared" si="4"/>
        <v>1</v>
      </c>
      <c r="JU18" s="3">
        <f t="shared" si="4"/>
        <v>1</v>
      </c>
      <c r="JV18" s="3">
        <f t="shared" si="4"/>
        <v>2</v>
      </c>
      <c r="JW18" s="3">
        <f t="shared" si="4"/>
        <v>2</v>
      </c>
      <c r="JX18" s="3">
        <f t="shared" si="4"/>
        <v>0</v>
      </c>
      <c r="JY18" s="3">
        <f t="shared" si="4"/>
        <v>2</v>
      </c>
      <c r="JZ18" s="3">
        <f t="shared" si="4"/>
        <v>2</v>
      </c>
      <c r="KA18" s="3">
        <f t="shared" si="4"/>
        <v>0</v>
      </c>
      <c r="KB18" s="3">
        <f t="shared" si="4"/>
        <v>2</v>
      </c>
      <c r="KC18" s="3">
        <f t="shared" si="4"/>
        <v>2</v>
      </c>
      <c r="KD18" s="3">
        <f t="shared" si="4"/>
        <v>0</v>
      </c>
      <c r="KE18" s="3">
        <f t="shared" si="4"/>
        <v>3</v>
      </c>
      <c r="KF18" s="3">
        <f t="shared" si="4"/>
        <v>1</v>
      </c>
      <c r="KG18" s="3">
        <f t="shared" si="4"/>
        <v>0</v>
      </c>
      <c r="KH18" s="3">
        <f t="shared" si="4"/>
        <v>1</v>
      </c>
      <c r="KI18" s="3">
        <f t="shared" si="4"/>
        <v>2</v>
      </c>
      <c r="KJ18" s="3">
        <f t="shared" si="4"/>
        <v>1</v>
      </c>
      <c r="KK18" s="3">
        <f t="shared" si="4"/>
        <v>2</v>
      </c>
      <c r="KL18" s="3">
        <f t="shared" si="4"/>
        <v>2</v>
      </c>
      <c r="KM18" s="3">
        <f t="shared" si="4"/>
        <v>0</v>
      </c>
      <c r="KN18" s="3">
        <f t="shared" si="4"/>
        <v>3</v>
      </c>
      <c r="KO18" s="3">
        <f t="shared" si="4"/>
        <v>1</v>
      </c>
      <c r="KP18" s="3">
        <f t="shared" si="4"/>
        <v>0</v>
      </c>
      <c r="KQ18" s="3">
        <f t="shared" si="4"/>
        <v>2</v>
      </c>
      <c r="KR18" s="3">
        <f t="shared" si="4"/>
        <v>1</v>
      </c>
      <c r="KS18" s="3">
        <f t="shared" si="4"/>
        <v>1</v>
      </c>
      <c r="KT18" s="3">
        <f t="shared" si="4"/>
        <v>2</v>
      </c>
      <c r="KU18" s="3">
        <f t="shared" si="4"/>
        <v>2</v>
      </c>
      <c r="KV18" s="3">
        <f t="shared" si="4"/>
        <v>0</v>
      </c>
      <c r="KW18" s="3">
        <f t="shared" si="4"/>
        <v>1</v>
      </c>
      <c r="KX18" s="3">
        <f t="shared" si="4"/>
        <v>3</v>
      </c>
      <c r="KY18" s="3">
        <f t="shared" si="4"/>
        <v>0</v>
      </c>
      <c r="KZ18" s="3">
        <f t="shared" si="4"/>
        <v>2</v>
      </c>
      <c r="LA18" s="3">
        <f t="shared" si="4"/>
        <v>2</v>
      </c>
      <c r="LB18" s="3">
        <f t="shared" si="4"/>
        <v>0</v>
      </c>
      <c r="LC18" s="3">
        <f t="shared" si="4"/>
        <v>2</v>
      </c>
      <c r="LD18" s="3">
        <f t="shared" si="4"/>
        <v>2</v>
      </c>
      <c r="LE18" s="3">
        <f t="shared" si="4"/>
        <v>0</v>
      </c>
      <c r="LF18" s="3">
        <f t="shared" si="4"/>
        <v>2</v>
      </c>
      <c r="LG18" s="3">
        <f t="shared" si="4"/>
        <v>2</v>
      </c>
      <c r="LH18" s="3">
        <f t="shared" si="4"/>
        <v>0</v>
      </c>
      <c r="LI18" s="3">
        <f t="shared" si="4"/>
        <v>1</v>
      </c>
      <c r="LJ18" s="3">
        <f t="shared" si="4"/>
        <v>2</v>
      </c>
      <c r="LK18" s="3">
        <f t="shared" ref="LK18:NV18" si="5">SUM(LK14:LK17)</f>
        <v>1</v>
      </c>
      <c r="LL18" s="3">
        <f t="shared" si="5"/>
        <v>2</v>
      </c>
      <c r="LM18" s="3">
        <f t="shared" si="5"/>
        <v>2</v>
      </c>
      <c r="LN18" s="3">
        <f t="shared" si="5"/>
        <v>0</v>
      </c>
      <c r="LO18" s="3">
        <f t="shared" si="5"/>
        <v>2</v>
      </c>
      <c r="LP18" s="3">
        <f t="shared" si="5"/>
        <v>2</v>
      </c>
      <c r="LQ18" s="3">
        <f t="shared" si="5"/>
        <v>0</v>
      </c>
      <c r="LR18" s="3">
        <f t="shared" si="5"/>
        <v>1</v>
      </c>
      <c r="LS18" s="3">
        <f t="shared" si="5"/>
        <v>2</v>
      </c>
      <c r="LT18" s="3">
        <f t="shared" si="5"/>
        <v>1</v>
      </c>
      <c r="LU18" s="3">
        <f t="shared" si="5"/>
        <v>1</v>
      </c>
      <c r="LV18" s="3">
        <f t="shared" si="5"/>
        <v>3</v>
      </c>
      <c r="LW18" s="3">
        <f t="shared" si="5"/>
        <v>0</v>
      </c>
      <c r="LX18" s="3">
        <f t="shared" si="5"/>
        <v>0</v>
      </c>
      <c r="LY18" s="3">
        <f t="shared" si="5"/>
        <v>3</v>
      </c>
      <c r="LZ18" s="3">
        <f t="shared" si="5"/>
        <v>1</v>
      </c>
      <c r="MA18" s="3">
        <f t="shared" si="5"/>
        <v>3</v>
      </c>
      <c r="MB18" s="3">
        <f t="shared" si="5"/>
        <v>1</v>
      </c>
      <c r="MC18" s="3">
        <f t="shared" si="5"/>
        <v>0</v>
      </c>
      <c r="MD18" s="3">
        <f t="shared" si="5"/>
        <v>3</v>
      </c>
      <c r="ME18" s="3">
        <f t="shared" si="5"/>
        <v>1</v>
      </c>
      <c r="MF18" s="3">
        <f t="shared" si="5"/>
        <v>0</v>
      </c>
      <c r="MG18" s="3">
        <f t="shared" si="5"/>
        <v>2</v>
      </c>
      <c r="MH18" s="3">
        <f t="shared" si="5"/>
        <v>1</v>
      </c>
      <c r="MI18" s="3">
        <f t="shared" si="5"/>
        <v>1</v>
      </c>
      <c r="MJ18" s="3">
        <f t="shared" si="5"/>
        <v>3</v>
      </c>
      <c r="MK18" s="3">
        <f t="shared" si="5"/>
        <v>1</v>
      </c>
      <c r="ML18" s="3">
        <f t="shared" si="5"/>
        <v>0</v>
      </c>
      <c r="MM18" s="3">
        <f t="shared" si="5"/>
        <v>0</v>
      </c>
      <c r="MN18" s="3">
        <f t="shared" si="5"/>
        <v>3</v>
      </c>
      <c r="MO18" s="3">
        <f t="shared" si="5"/>
        <v>1</v>
      </c>
      <c r="MP18" s="3">
        <f t="shared" si="5"/>
        <v>1</v>
      </c>
      <c r="MQ18" s="3">
        <f t="shared" si="5"/>
        <v>2</v>
      </c>
      <c r="MR18" s="3">
        <f t="shared" si="5"/>
        <v>1</v>
      </c>
      <c r="MS18" s="3">
        <f t="shared" si="5"/>
        <v>3</v>
      </c>
      <c r="MT18" s="3">
        <f t="shared" si="5"/>
        <v>1</v>
      </c>
      <c r="MU18" s="3">
        <f t="shared" si="5"/>
        <v>0</v>
      </c>
      <c r="MV18" s="3">
        <f t="shared" si="5"/>
        <v>0</v>
      </c>
      <c r="MW18" s="3">
        <f t="shared" si="5"/>
        <v>3</v>
      </c>
      <c r="MX18" s="3">
        <f t="shared" si="5"/>
        <v>1</v>
      </c>
      <c r="MY18" s="3">
        <f t="shared" si="5"/>
        <v>0</v>
      </c>
      <c r="MZ18" s="3">
        <f t="shared" si="5"/>
        <v>3</v>
      </c>
      <c r="NA18" s="3">
        <f t="shared" si="5"/>
        <v>1</v>
      </c>
      <c r="NB18" s="3">
        <f t="shared" si="5"/>
        <v>0</v>
      </c>
      <c r="NC18" s="3">
        <f t="shared" si="5"/>
        <v>2</v>
      </c>
      <c r="ND18" s="3">
        <f t="shared" si="5"/>
        <v>2</v>
      </c>
      <c r="NE18" s="3">
        <f t="shared" si="5"/>
        <v>0</v>
      </c>
      <c r="NF18" s="3">
        <f t="shared" si="5"/>
        <v>2</v>
      </c>
      <c r="NG18" s="3">
        <f t="shared" si="5"/>
        <v>2</v>
      </c>
      <c r="NH18" s="3">
        <f t="shared" si="5"/>
        <v>3</v>
      </c>
      <c r="NI18" s="3">
        <f t="shared" si="5"/>
        <v>1</v>
      </c>
      <c r="NJ18" s="3">
        <f t="shared" si="5"/>
        <v>0</v>
      </c>
      <c r="NK18" s="3">
        <f t="shared" si="5"/>
        <v>0</v>
      </c>
      <c r="NL18" s="3">
        <f t="shared" si="5"/>
        <v>3</v>
      </c>
      <c r="NM18" s="3">
        <f t="shared" si="5"/>
        <v>1</v>
      </c>
      <c r="NN18" s="3">
        <f t="shared" si="5"/>
        <v>2</v>
      </c>
      <c r="NO18" s="3">
        <f t="shared" si="5"/>
        <v>1</v>
      </c>
      <c r="NP18" s="3">
        <f t="shared" si="5"/>
        <v>1</v>
      </c>
      <c r="NQ18" s="3">
        <f t="shared" si="5"/>
        <v>2</v>
      </c>
      <c r="NR18" s="3">
        <f t="shared" si="5"/>
        <v>2</v>
      </c>
      <c r="NS18" s="3">
        <f t="shared" si="5"/>
        <v>0</v>
      </c>
      <c r="NT18" s="3">
        <f t="shared" si="5"/>
        <v>2</v>
      </c>
      <c r="NU18" s="3">
        <f t="shared" si="5"/>
        <v>1</v>
      </c>
      <c r="NV18" s="3">
        <f t="shared" si="5"/>
        <v>1</v>
      </c>
      <c r="NW18" s="3">
        <f t="shared" ref="NW18:QH18" si="6">SUM(NW14:NW17)</f>
        <v>3</v>
      </c>
      <c r="NX18" s="3">
        <f t="shared" si="6"/>
        <v>1</v>
      </c>
      <c r="NY18" s="3">
        <f t="shared" si="6"/>
        <v>0</v>
      </c>
      <c r="NZ18" s="3">
        <f t="shared" si="6"/>
        <v>0</v>
      </c>
      <c r="OA18" s="3">
        <f t="shared" si="6"/>
        <v>3</v>
      </c>
      <c r="OB18" s="3">
        <f t="shared" si="6"/>
        <v>1</v>
      </c>
      <c r="OC18" s="3">
        <f t="shared" si="6"/>
        <v>3</v>
      </c>
      <c r="OD18" s="3">
        <f t="shared" si="6"/>
        <v>1</v>
      </c>
      <c r="OE18" s="3">
        <f t="shared" si="6"/>
        <v>0</v>
      </c>
      <c r="OF18" s="3">
        <f t="shared" si="6"/>
        <v>2</v>
      </c>
      <c r="OG18" s="3">
        <f t="shared" si="6"/>
        <v>1</v>
      </c>
      <c r="OH18" s="3">
        <f t="shared" si="6"/>
        <v>1</v>
      </c>
      <c r="OI18" s="3">
        <f t="shared" si="6"/>
        <v>3</v>
      </c>
      <c r="OJ18" s="3">
        <f t="shared" si="6"/>
        <v>1</v>
      </c>
      <c r="OK18" s="3">
        <f t="shared" si="6"/>
        <v>0</v>
      </c>
      <c r="OL18" s="3">
        <f t="shared" si="6"/>
        <v>2</v>
      </c>
      <c r="OM18" s="3">
        <f t="shared" si="6"/>
        <v>2</v>
      </c>
      <c r="ON18" s="3">
        <f t="shared" si="6"/>
        <v>0</v>
      </c>
      <c r="OO18" s="3">
        <f t="shared" si="6"/>
        <v>3</v>
      </c>
      <c r="OP18" s="3">
        <f t="shared" si="6"/>
        <v>1</v>
      </c>
      <c r="OQ18" s="3">
        <f t="shared" si="6"/>
        <v>0</v>
      </c>
      <c r="OR18" s="3">
        <f t="shared" si="6"/>
        <v>3</v>
      </c>
      <c r="OS18" s="3">
        <f t="shared" si="6"/>
        <v>1</v>
      </c>
      <c r="OT18" s="3">
        <f t="shared" si="6"/>
        <v>0</v>
      </c>
      <c r="OU18" s="3">
        <f t="shared" si="6"/>
        <v>0</v>
      </c>
      <c r="OV18" s="3">
        <f t="shared" si="6"/>
        <v>3</v>
      </c>
      <c r="OW18" s="3">
        <f t="shared" si="6"/>
        <v>1</v>
      </c>
      <c r="OX18" s="3">
        <f t="shared" si="6"/>
        <v>1</v>
      </c>
      <c r="OY18" s="3">
        <f t="shared" si="6"/>
        <v>2</v>
      </c>
      <c r="OZ18" s="3">
        <f t="shared" si="6"/>
        <v>1</v>
      </c>
      <c r="PA18" s="3">
        <f t="shared" si="6"/>
        <v>0</v>
      </c>
      <c r="PB18" s="3">
        <f t="shared" si="6"/>
        <v>2</v>
      </c>
      <c r="PC18" s="3">
        <f t="shared" si="6"/>
        <v>2</v>
      </c>
      <c r="PD18" s="3">
        <f t="shared" si="6"/>
        <v>2</v>
      </c>
      <c r="PE18" s="3">
        <f t="shared" si="6"/>
        <v>2</v>
      </c>
      <c r="PF18" s="3">
        <f t="shared" si="6"/>
        <v>0</v>
      </c>
      <c r="PG18" s="3">
        <f t="shared" si="6"/>
        <v>3</v>
      </c>
      <c r="PH18" s="3">
        <f t="shared" si="6"/>
        <v>1</v>
      </c>
      <c r="PI18" s="3">
        <f t="shared" si="6"/>
        <v>0</v>
      </c>
      <c r="PJ18" s="3">
        <f t="shared" si="6"/>
        <v>2</v>
      </c>
      <c r="PK18" s="3">
        <f t="shared" si="6"/>
        <v>2</v>
      </c>
      <c r="PL18" s="3">
        <f t="shared" si="6"/>
        <v>0</v>
      </c>
      <c r="PM18" s="3">
        <f t="shared" si="6"/>
        <v>2</v>
      </c>
      <c r="PN18" s="3">
        <f t="shared" si="6"/>
        <v>2</v>
      </c>
      <c r="PO18" s="3">
        <f t="shared" si="6"/>
        <v>0</v>
      </c>
      <c r="PP18" s="3">
        <f t="shared" si="6"/>
        <v>2</v>
      </c>
      <c r="PQ18" s="3">
        <f t="shared" si="6"/>
        <v>1</v>
      </c>
      <c r="PR18" s="3">
        <f t="shared" si="6"/>
        <v>1</v>
      </c>
      <c r="PS18" s="3">
        <f t="shared" si="6"/>
        <v>2</v>
      </c>
      <c r="PT18" s="3">
        <f t="shared" si="6"/>
        <v>2</v>
      </c>
      <c r="PU18" s="3">
        <f t="shared" si="6"/>
        <v>0</v>
      </c>
      <c r="PV18" s="3">
        <f t="shared" si="6"/>
        <v>1</v>
      </c>
      <c r="PW18" s="3">
        <f t="shared" si="6"/>
        <v>2</v>
      </c>
      <c r="PX18" s="3">
        <f t="shared" si="6"/>
        <v>1</v>
      </c>
      <c r="PY18" s="3">
        <f t="shared" si="6"/>
        <v>2</v>
      </c>
      <c r="PZ18" s="3">
        <f t="shared" si="6"/>
        <v>2</v>
      </c>
      <c r="QA18" s="3">
        <f t="shared" si="6"/>
        <v>0</v>
      </c>
      <c r="QB18" s="3">
        <f t="shared" si="6"/>
        <v>0</v>
      </c>
      <c r="QC18" s="3">
        <f t="shared" si="6"/>
        <v>2</v>
      </c>
      <c r="QD18" s="3">
        <f t="shared" si="6"/>
        <v>2</v>
      </c>
      <c r="QE18" s="3">
        <f t="shared" si="6"/>
        <v>2</v>
      </c>
      <c r="QF18" s="3">
        <f t="shared" si="6"/>
        <v>2</v>
      </c>
      <c r="QG18" s="3">
        <f t="shared" si="6"/>
        <v>0</v>
      </c>
      <c r="QH18" s="3">
        <f t="shared" si="6"/>
        <v>1</v>
      </c>
      <c r="QI18" s="3">
        <f t="shared" ref="QI18:ST18" si="7">SUM(QI14:QI17)</f>
        <v>3</v>
      </c>
      <c r="QJ18" s="3">
        <f t="shared" si="7"/>
        <v>0</v>
      </c>
      <c r="QK18" s="3">
        <f t="shared" si="7"/>
        <v>0</v>
      </c>
      <c r="QL18" s="3">
        <f t="shared" si="7"/>
        <v>3</v>
      </c>
      <c r="QM18" s="3">
        <f t="shared" si="7"/>
        <v>1</v>
      </c>
      <c r="QN18" s="3">
        <f t="shared" si="7"/>
        <v>0</v>
      </c>
      <c r="QO18" s="3">
        <f t="shared" si="7"/>
        <v>3</v>
      </c>
      <c r="QP18" s="3">
        <f t="shared" si="7"/>
        <v>1</v>
      </c>
      <c r="QQ18" s="3">
        <f t="shared" si="7"/>
        <v>1</v>
      </c>
      <c r="QR18" s="3">
        <f t="shared" si="7"/>
        <v>3</v>
      </c>
      <c r="QS18" s="3">
        <f t="shared" si="7"/>
        <v>0</v>
      </c>
      <c r="QT18" s="3">
        <f t="shared" si="7"/>
        <v>2</v>
      </c>
      <c r="QU18" s="3">
        <f t="shared" si="7"/>
        <v>2</v>
      </c>
      <c r="QV18" s="3">
        <f t="shared" si="7"/>
        <v>0</v>
      </c>
      <c r="QW18" s="3">
        <f t="shared" si="7"/>
        <v>1</v>
      </c>
      <c r="QX18" s="3">
        <f t="shared" si="7"/>
        <v>2</v>
      </c>
      <c r="QY18" s="3">
        <f t="shared" si="7"/>
        <v>1</v>
      </c>
      <c r="QZ18" s="3">
        <f t="shared" si="7"/>
        <v>2</v>
      </c>
      <c r="RA18" s="3">
        <f t="shared" si="7"/>
        <v>1</v>
      </c>
      <c r="RB18" s="3">
        <f t="shared" si="7"/>
        <v>1</v>
      </c>
      <c r="RC18" s="3">
        <f t="shared" si="7"/>
        <v>0</v>
      </c>
      <c r="RD18" s="3">
        <f t="shared" si="7"/>
        <v>2</v>
      </c>
      <c r="RE18" s="3">
        <f t="shared" si="7"/>
        <v>2</v>
      </c>
      <c r="RF18" s="3">
        <f t="shared" si="7"/>
        <v>0</v>
      </c>
      <c r="RG18" s="3">
        <f t="shared" si="7"/>
        <v>2</v>
      </c>
      <c r="RH18" s="3">
        <f t="shared" si="7"/>
        <v>2</v>
      </c>
      <c r="RI18" s="3">
        <f t="shared" si="7"/>
        <v>1</v>
      </c>
      <c r="RJ18" s="3">
        <f t="shared" si="7"/>
        <v>3</v>
      </c>
      <c r="RK18" s="3">
        <f t="shared" si="7"/>
        <v>0</v>
      </c>
      <c r="RL18" s="3">
        <f t="shared" si="7"/>
        <v>3</v>
      </c>
      <c r="RM18" s="3">
        <f t="shared" si="7"/>
        <v>1</v>
      </c>
      <c r="RN18" s="3">
        <f t="shared" si="7"/>
        <v>0</v>
      </c>
      <c r="RO18" s="3">
        <f t="shared" si="7"/>
        <v>2</v>
      </c>
      <c r="RP18" s="3">
        <f t="shared" si="7"/>
        <v>2</v>
      </c>
      <c r="RQ18" s="3">
        <f t="shared" si="7"/>
        <v>0</v>
      </c>
      <c r="RR18" s="3">
        <f t="shared" si="7"/>
        <v>0</v>
      </c>
      <c r="RS18" s="3">
        <f t="shared" si="7"/>
        <v>1</v>
      </c>
      <c r="RT18" s="3">
        <f t="shared" si="7"/>
        <v>3</v>
      </c>
      <c r="RU18" s="3">
        <f t="shared" si="7"/>
        <v>3</v>
      </c>
      <c r="RV18" s="3">
        <f t="shared" si="7"/>
        <v>1</v>
      </c>
      <c r="RW18" s="3">
        <f t="shared" si="7"/>
        <v>0</v>
      </c>
      <c r="RX18" s="3">
        <f t="shared" si="7"/>
        <v>3</v>
      </c>
      <c r="RY18" s="3">
        <f t="shared" si="7"/>
        <v>1</v>
      </c>
      <c r="RZ18" s="3">
        <f t="shared" si="7"/>
        <v>0</v>
      </c>
      <c r="SA18" s="3">
        <f t="shared" si="7"/>
        <v>2</v>
      </c>
      <c r="SB18" s="3">
        <f t="shared" si="7"/>
        <v>2</v>
      </c>
      <c r="SC18" s="3">
        <f t="shared" si="7"/>
        <v>0</v>
      </c>
      <c r="SD18" s="3">
        <f t="shared" si="7"/>
        <v>3</v>
      </c>
      <c r="SE18" s="3">
        <f t="shared" si="7"/>
        <v>1</v>
      </c>
      <c r="SF18" s="3">
        <f t="shared" si="7"/>
        <v>0</v>
      </c>
      <c r="SG18" s="3">
        <f t="shared" si="7"/>
        <v>2</v>
      </c>
      <c r="SH18" s="3">
        <f t="shared" si="7"/>
        <v>1</v>
      </c>
      <c r="SI18" s="3">
        <f t="shared" si="7"/>
        <v>1</v>
      </c>
      <c r="SJ18" s="3">
        <f t="shared" si="7"/>
        <v>4</v>
      </c>
      <c r="SK18" s="3">
        <f t="shared" si="7"/>
        <v>0</v>
      </c>
      <c r="SL18" s="3">
        <f t="shared" si="7"/>
        <v>0</v>
      </c>
      <c r="SM18" s="3">
        <f t="shared" si="7"/>
        <v>2</v>
      </c>
      <c r="SN18" s="3">
        <f t="shared" si="7"/>
        <v>2</v>
      </c>
      <c r="SO18" s="3">
        <f t="shared" si="7"/>
        <v>0</v>
      </c>
      <c r="SP18" s="3">
        <f t="shared" si="7"/>
        <v>0</v>
      </c>
      <c r="SQ18" s="3">
        <f t="shared" si="7"/>
        <v>3</v>
      </c>
      <c r="SR18" s="3">
        <f t="shared" si="7"/>
        <v>1</v>
      </c>
      <c r="SS18" s="3">
        <f t="shared" si="7"/>
        <v>2</v>
      </c>
      <c r="ST18" s="3">
        <f t="shared" si="7"/>
        <v>2</v>
      </c>
      <c r="SU18" s="3">
        <f t="shared" ref="SU18:VF18" si="8">SUM(SU14:SU17)</f>
        <v>0</v>
      </c>
      <c r="SV18" s="3">
        <f t="shared" si="8"/>
        <v>3</v>
      </c>
      <c r="SW18" s="3">
        <f t="shared" si="8"/>
        <v>1</v>
      </c>
      <c r="SX18" s="3">
        <f t="shared" si="8"/>
        <v>0</v>
      </c>
      <c r="SY18" s="3">
        <f t="shared" si="8"/>
        <v>0</v>
      </c>
      <c r="SZ18" s="3">
        <f t="shared" si="8"/>
        <v>3</v>
      </c>
      <c r="TA18" s="3">
        <f t="shared" si="8"/>
        <v>1</v>
      </c>
      <c r="TB18" s="3">
        <f t="shared" si="8"/>
        <v>3</v>
      </c>
      <c r="TC18" s="3">
        <f t="shared" si="8"/>
        <v>1</v>
      </c>
      <c r="TD18" s="3">
        <f t="shared" si="8"/>
        <v>0</v>
      </c>
      <c r="TE18" s="3">
        <f t="shared" si="8"/>
        <v>1</v>
      </c>
      <c r="TF18" s="3">
        <f t="shared" si="8"/>
        <v>3</v>
      </c>
      <c r="TG18" s="3">
        <f t="shared" si="8"/>
        <v>0</v>
      </c>
      <c r="TH18" s="3">
        <f t="shared" si="8"/>
        <v>2</v>
      </c>
      <c r="TI18" s="3">
        <f t="shared" si="8"/>
        <v>2</v>
      </c>
      <c r="TJ18" s="3">
        <f t="shared" si="8"/>
        <v>0</v>
      </c>
      <c r="TK18" s="3">
        <f t="shared" si="8"/>
        <v>1</v>
      </c>
      <c r="TL18" s="3">
        <f t="shared" si="8"/>
        <v>3</v>
      </c>
      <c r="TM18" s="3">
        <f t="shared" si="8"/>
        <v>0</v>
      </c>
      <c r="TN18" s="3">
        <f t="shared" si="8"/>
        <v>4</v>
      </c>
      <c r="TO18" s="3">
        <f t="shared" si="8"/>
        <v>0</v>
      </c>
      <c r="TP18" s="3">
        <f t="shared" si="8"/>
        <v>0</v>
      </c>
      <c r="TQ18" s="3">
        <f t="shared" si="8"/>
        <v>4</v>
      </c>
      <c r="TR18" s="3">
        <f t="shared" si="8"/>
        <v>0</v>
      </c>
      <c r="TS18" s="3">
        <f t="shared" si="8"/>
        <v>0</v>
      </c>
      <c r="TT18" s="3">
        <f t="shared" si="8"/>
        <v>1</v>
      </c>
      <c r="TU18" s="3">
        <f t="shared" si="8"/>
        <v>3</v>
      </c>
      <c r="TV18" s="3">
        <f t="shared" si="8"/>
        <v>0</v>
      </c>
      <c r="TW18" s="3">
        <f t="shared" si="8"/>
        <v>1</v>
      </c>
      <c r="TX18" s="3">
        <f t="shared" si="8"/>
        <v>2</v>
      </c>
      <c r="TY18" s="3">
        <f t="shared" si="8"/>
        <v>1</v>
      </c>
      <c r="TZ18" s="3">
        <f t="shared" si="8"/>
        <v>0</v>
      </c>
      <c r="UA18" s="3">
        <f t="shared" si="8"/>
        <v>4</v>
      </c>
      <c r="UB18" s="3">
        <f t="shared" si="8"/>
        <v>0</v>
      </c>
      <c r="UC18" s="3">
        <f t="shared" si="8"/>
        <v>1</v>
      </c>
      <c r="UD18" s="3">
        <f t="shared" si="8"/>
        <v>3</v>
      </c>
      <c r="UE18" s="3">
        <f t="shared" si="8"/>
        <v>0</v>
      </c>
      <c r="UF18" s="3">
        <f t="shared" si="8"/>
        <v>3</v>
      </c>
      <c r="UG18" s="3">
        <f t="shared" si="8"/>
        <v>1</v>
      </c>
      <c r="UH18" s="3">
        <f t="shared" si="8"/>
        <v>0</v>
      </c>
      <c r="UI18" s="3">
        <f t="shared" si="8"/>
        <v>2</v>
      </c>
      <c r="UJ18" s="3">
        <f t="shared" si="8"/>
        <v>2</v>
      </c>
      <c r="UK18" s="3">
        <f t="shared" si="8"/>
        <v>0</v>
      </c>
      <c r="UL18" s="3">
        <f t="shared" si="8"/>
        <v>0</v>
      </c>
      <c r="UM18" s="3">
        <f t="shared" si="8"/>
        <v>3</v>
      </c>
      <c r="UN18" s="3">
        <f t="shared" si="8"/>
        <v>1</v>
      </c>
      <c r="UO18" s="3">
        <f t="shared" si="8"/>
        <v>3</v>
      </c>
      <c r="UP18" s="3">
        <f t="shared" si="8"/>
        <v>1</v>
      </c>
      <c r="UQ18" s="3">
        <f t="shared" si="8"/>
        <v>0</v>
      </c>
      <c r="UR18" s="3">
        <f t="shared" si="8"/>
        <v>3</v>
      </c>
      <c r="US18" s="3">
        <f t="shared" si="8"/>
        <v>1</v>
      </c>
      <c r="UT18" s="3">
        <f t="shared" si="8"/>
        <v>0</v>
      </c>
      <c r="UU18" s="3">
        <f t="shared" si="8"/>
        <v>2</v>
      </c>
      <c r="UV18" s="3">
        <f t="shared" si="8"/>
        <v>2</v>
      </c>
      <c r="UW18" s="3">
        <f t="shared" si="8"/>
        <v>0</v>
      </c>
      <c r="UX18" s="3">
        <f t="shared" si="8"/>
        <v>1</v>
      </c>
      <c r="UY18" s="3">
        <f t="shared" si="8"/>
        <v>2</v>
      </c>
      <c r="UZ18" s="3">
        <f t="shared" si="8"/>
        <v>1</v>
      </c>
      <c r="VA18" s="3">
        <f t="shared" si="8"/>
        <v>2</v>
      </c>
      <c r="VB18" s="3">
        <f t="shared" si="8"/>
        <v>2</v>
      </c>
      <c r="VC18" s="3">
        <f t="shared" si="8"/>
        <v>0</v>
      </c>
      <c r="VD18" s="3">
        <f t="shared" si="8"/>
        <v>0</v>
      </c>
      <c r="VE18" s="3">
        <f t="shared" si="8"/>
        <v>2</v>
      </c>
      <c r="VF18" s="3">
        <f t="shared" si="8"/>
        <v>2</v>
      </c>
      <c r="VG18" s="3">
        <f t="shared" ref="VG18:VU18" si="9">SUM(VG14:VG17)</f>
        <v>2</v>
      </c>
      <c r="VH18" s="3">
        <f t="shared" si="9"/>
        <v>2</v>
      </c>
      <c r="VI18" s="3">
        <f t="shared" si="9"/>
        <v>0</v>
      </c>
      <c r="VJ18" s="3">
        <f t="shared" si="9"/>
        <v>1</v>
      </c>
      <c r="VK18" s="3">
        <f t="shared" si="9"/>
        <v>3</v>
      </c>
      <c r="VL18" s="3">
        <f t="shared" si="9"/>
        <v>0</v>
      </c>
      <c r="VM18" s="3">
        <f t="shared" si="9"/>
        <v>2</v>
      </c>
      <c r="VN18" s="3">
        <f t="shared" si="9"/>
        <v>2</v>
      </c>
      <c r="VO18" s="3">
        <f t="shared" si="9"/>
        <v>0</v>
      </c>
      <c r="VP18" s="3">
        <f t="shared" si="9"/>
        <v>2</v>
      </c>
      <c r="VQ18" s="3">
        <f t="shared" si="9"/>
        <v>2</v>
      </c>
      <c r="VR18" s="3">
        <f t="shared" si="9"/>
        <v>0</v>
      </c>
      <c r="VS18" s="3">
        <f t="shared" si="9"/>
        <v>3</v>
      </c>
      <c r="VT18" s="3">
        <f t="shared" si="9"/>
        <v>1</v>
      </c>
      <c r="VU18" s="3">
        <f t="shared" si="9"/>
        <v>0</v>
      </c>
    </row>
    <row r="19" spans="1:593">
      <c r="A19" s="92" t="s">
        <v>3242</v>
      </c>
      <c r="B19" s="93"/>
      <c r="C19" s="11">
        <f>C18/4%</f>
        <v>75</v>
      </c>
      <c r="D19" s="11">
        <f>D18/4%</f>
        <v>25</v>
      </c>
      <c r="E19" s="11">
        <f t="shared" ref="E19:BM19" si="10">E18/25%</f>
        <v>0</v>
      </c>
      <c r="F19" s="11">
        <f>F18/4%</f>
        <v>50</v>
      </c>
      <c r="G19" s="11">
        <f>G18/4%</f>
        <v>50</v>
      </c>
      <c r="H19" s="11">
        <f t="shared" si="10"/>
        <v>0</v>
      </c>
      <c r="I19" s="11">
        <f>I18/4%</f>
        <v>25</v>
      </c>
      <c r="J19" s="11">
        <f>J18/4%</f>
        <v>50</v>
      </c>
      <c r="K19" s="11">
        <f>K18/4%</f>
        <v>25</v>
      </c>
      <c r="L19" s="11">
        <f t="shared" si="10"/>
        <v>0</v>
      </c>
      <c r="M19" s="11">
        <f t="shared" si="10"/>
        <v>0</v>
      </c>
      <c r="N19" s="11">
        <f t="shared" si="10"/>
        <v>0</v>
      </c>
      <c r="O19" s="11">
        <f>O18/4%</f>
        <v>50</v>
      </c>
      <c r="P19" s="11">
        <f>P18/4%</f>
        <v>50</v>
      </c>
      <c r="Q19" s="11">
        <f t="shared" si="10"/>
        <v>0</v>
      </c>
      <c r="R19" s="11">
        <f t="shared" si="10"/>
        <v>0</v>
      </c>
      <c r="S19" s="11">
        <f>S18/4%</f>
        <v>50</v>
      </c>
      <c r="T19" s="11">
        <f>T18/4%</f>
        <v>50</v>
      </c>
      <c r="U19" s="11">
        <f>U18/4%</f>
        <v>25</v>
      </c>
      <c r="V19" s="11">
        <f>V18/4%</f>
        <v>75</v>
      </c>
      <c r="W19" s="11">
        <f t="shared" si="10"/>
        <v>0</v>
      </c>
      <c r="X19" s="11">
        <f t="shared" si="10"/>
        <v>0</v>
      </c>
      <c r="Y19" s="11">
        <f t="shared" ref="Y19:AE19" si="11">Y18/4%</f>
        <v>75</v>
      </c>
      <c r="Z19" s="11">
        <f t="shared" si="11"/>
        <v>25</v>
      </c>
      <c r="AA19" s="11">
        <f t="shared" si="11"/>
        <v>50</v>
      </c>
      <c r="AB19" s="11">
        <f t="shared" si="11"/>
        <v>25</v>
      </c>
      <c r="AC19" s="11">
        <f t="shared" si="11"/>
        <v>25</v>
      </c>
      <c r="AD19" s="11">
        <f t="shared" si="11"/>
        <v>50</v>
      </c>
      <c r="AE19" s="11">
        <f t="shared" si="11"/>
        <v>50</v>
      </c>
      <c r="AF19" s="11">
        <f t="shared" si="10"/>
        <v>0</v>
      </c>
      <c r="AG19" s="11"/>
      <c r="AH19" s="11">
        <f>AH18/4%</f>
        <v>25</v>
      </c>
      <c r="AI19" s="11">
        <f t="shared" si="10"/>
        <v>0</v>
      </c>
      <c r="AJ19" s="11">
        <f>AJ18/4%</f>
        <v>50</v>
      </c>
      <c r="AK19" s="11">
        <f>AK18/4%</f>
        <v>50</v>
      </c>
      <c r="AL19" s="11">
        <f t="shared" si="10"/>
        <v>0</v>
      </c>
      <c r="AM19" s="11">
        <f>AM18/4%</f>
        <v>50</v>
      </c>
      <c r="AN19" s="11">
        <f>AN18/4%</f>
        <v>25</v>
      </c>
      <c r="AO19" s="11">
        <f>AO18/4%</f>
        <v>25</v>
      </c>
      <c r="AP19" s="11">
        <f t="shared" si="10"/>
        <v>0</v>
      </c>
      <c r="AQ19" s="11">
        <f t="shared" ref="AQ19:AV19" si="12">AQ18/4%</f>
        <v>25</v>
      </c>
      <c r="AR19" s="11">
        <f t="shared" si="12"/>
        <v>75</v>
      </c>
      <c r="AS19" s="11">
        <f t="shared" si="12"/>
        <v>50</v>
      </c>
      <c r="AT19" s="11">
        <f t="shared" si="12"/>
        <v>25</v>
      </c>
      <c r="AU19" s="11">
        <f t="shared" si="12"/>
        <v>25</v>
      </c>
      <c r="AV19" s="11">
        <f t="shared" si="12"/>
        <v>50</v>
      </c>
      <c r="AW19" s="11">
        <f t="shared" si="10"/>
        <v>0</v>
      </c>
      <c r="AX19" s="11">
        <f>AX18/4%</f>
        <v>50</v>
      </c>
      <c r="AY19" s="11">
        <f>AY18/4%</f>
        <v>25</v>
      </c>
      <c r="AZ19" s="11">
        <f>AZ18/4%</f>
        <v>75</v>
      </c>
      <c r="BA19" s="11">
        <f t="shared" si="10"/>
        <v>0</v>
      </c>
      <c r="BB19" s="11">
        <f>BB18/4%</f>
        <v>75</v>
      </c>
      <c r="BC19" s="11">
        <f>BC18/4%</f>
        <v>25</v>
      </c>
      <c r="BD19" s="11">
        <f t="shared" si="10"/>
        <v>0</v>
      </c>
      <c r="BE19" s="11">
        <f>BE18/4%</f>
        <v>75</v>
      </c>
      <c r="BF19" s="11">
        <f>BF18/4%</f>
        <v>25</v>
      </c>
      <c r="BG19" s="11">
        <f t="shared" si="10"/>
        <v>0</v>
      </c>
      <c r="BH19" s="11">
        <f>BH18/4%</f>
        <v>50</v>
      </c>
      <c r="BI19" s="11">
        <f>BI18/4%</f>
        <v>50</v>
      </c>
      <c r="BJ19" s="11">
        <f t="shared" si="10"/>
        <v>0</v>
      </c>
      <c r="BK19" s="11">
        <f>BK18/4%</f>
        <v>75</v>
      </c>
      <c r="BL19" s="11">
        <f>BL18/4%</f>
        <v>25</v>
      </c>
      <c r="BM19" s="11">
        <f t="shared" si="10"/>
        <v>0</v>
      </c>
      <c r="BN19" s="11">
        <f>BN18/4%</f>
        <v>50</v>
      </c>
      <c r="BO19" s="11">
        <f>BO18/4%</f>
        <v>50</v>
      </c>
      <c r="BP19" s="11">
        <f t="shared" ref="BP19:EA19" si="13">BP18/25%</f>
        <v>0</v>
      </c>
      <c r="BQ19" s="11">
        <f>BQ18/4%</f>
        <v>50</v>
      </c>
      <c r="BR19" s="11">
        <f>BR18/4%</f>
        <v>50</v>
      </c>
      <c r="BS19" s="11">
        <f t="shared" si="13"/>
        <v>0</v>
      </c>
      <c r="BT19" s="11">
        <f>BT18/4%</f>
        <v>50</v>
      </c>
      <c r="BU19" s="11">
        <f>BU18/4%</f>
        <v>50</v>
      </c>
      <c r="BV19" s="11">
        <f t="shared" si="13"/>
        <v>0</v>
      </c>
      <c r="BW19" s="11">
        <f>BW18/4%</f>
        <v>25</v>
      </c>
      <c r="BX19" s="11">
        <f>BX18/4%</f>
        <v>50</v>
      </c>
      <c r="BY19" s="11">
        <f>BY18/4%</f>
        <v>25</v>
      </c>
      <c r="BZ19" s="11">
        <f>BZ18/4%</f>
        <v>50</v>
      </c>
      <c r="CA19" s="11">
        <f>CA18/4%</f>
        <v>50</v>
      </c>
      <c r="CB19" s="11">
        <f t="shared" si="13"/>
        <v>0</v>
      </c>
      <c r="CC19" s="11">
        <f t="shared" ref="CC19:CJ19" si="14">CC18/4%</f>
        <v>50</v>
      </c>
      <c r="CD19" s="11">
        <f t="shared" si="14"/>
        <v>25</v>
      </c>
      <c r="CE19" s="11">
        <f t="shared" si="14"/>
        <v>25</v>
      </c>
      <c r="CF19" s="11">
        <f t="shared" si="14"/>
        <v>25</v>
      </c>
      <c r="CG19" s="11">
        <f t="shared" si="14"/>
        <v>25</v>
      </c>
      <c r="CH19" s="11">
        <f t="shared" si="14"/>
        <v>50</v>
      </c>
      <c r="CI19" s="11">
        <f t="shared" si="14"/>
        <v>50</v>
      </c>
      <c r="CJ19" s="11">
        <f t="shared" si="14"/>
        <v>50</v>
      </c>
      <c r="CK19" s="11">
        <f t="shared" si="13"/>
        <v>0</v>
      </c>
      <c r="CL19" s="11">
        <f t="shared" si="13"/>
        <v>0</v>
      </c>
      <c r="CM19" s="11">
        <f>CM18/4%</f>
        <v>50</v>
      </c>
      <c r="CN19" s="11">
        <f>CN18/4%</f>
        <v>50</v>
      </c>
      <c r="CO19" s="11">
        <f>CO18/4%</f>
        <v>25</v>
      </c>
      <c r="CP19" s="11">
        <f>CP18/4%</f>
        <v>75</v>
      </c>
      <c r="CQ19" s="11">
        <f t="shared" si="13"/>
        <v>0</v>
      </c>
      <c r="CR19" s="11">
        <f>CR18/4%</f>
        <v>50</v>
      </c>
      <c r="CS19" s="11">
        <f>CS18/4%</f>
        <v>50</v>
      </c>
      <c r="CT19" s="11">
        <f t="shared" si="13"/>
        <v>0</v>
      </c>
      <c r="CU19" s="11">
        <f t="shared" si="13"/>
        <v>0</v>
      </c>
      <c r="CV19" s="11">
        <f>CV18/4%</f>
        <v>75</v>
      </c>
      <c r="CW19" s="11">
        <f>CW18/4%</f>
        <v>25</v>
      </c>
      <c r="CX19" s="11">
        <f>CX18/4%</f>
        <v>50</v>
      </c>
      <c r="CY19" s="11">
        <f>CY18/4%</f>
        <v>50</v>
      </c>
      <c r="CZ19" s="11">
        <f t="shared" si="13"/>
        <v>0</v>
      </c>
      <c r="DA19" s="11">
        <f>DA18/4%</f>
        <v>50</v>
      </c>
      <c r="DB19" s="11">
        <f>DB18/4%</f>
        <v>25</v>
      </c>
      <c r="DC19" s="11">
        <f>DC18/4%</f>
        <v>25</v>
      </c>
      <c r="DD19" s="11">
        <f>DD18/4%</f>
        <v>100</v>
      </c>
      <c r="DE19" s="11">
        <f t="shared" si="13"/>
        <v>0</v>
      </c>
      <c r="DF19" s="11">
        <f t="shared" si="13"/>
        <v>0</v>
      </c>
      <c r="DG19" s="11">
        <f t="shared" si="13"/>
        <v>0</v>
      </c>
      <c r="DH19" s="11">
        <f>DH18/4%</f>
        <v>75</v>
      </c>
      <c r="DI19" s="11">
        <f>DI18/4%</f>
        <v>25</v>
      </c>
      <c r="DJ19" s="11">
        <f>DJ18/4%</f>
        <v>50</v>
      </c>
      <c r="DK19" s="11">
        <f>DK18/4%</f>
        <v>50</v>
      </c>
      <c r="DL19" s="11">
        <f t="shared" si="13"/>
        <v>0</v>
      </c>
      <c r="DM19" s="11">
        <f>DM18/4%</f>
        <v>50</v>
      </c>
      <c r="DN19" s="11">
        <f>DN18/4%</f>
        <v>50</v>
      </c>
      <c r="DO19" s="11">
        <f t="shared" si="13"/>
        <v>0</v>
      </c>
      <c r="DP19" s="11">
        <f>DP18/4%</f>
        <v>75</v>
      </c>
      <c r="DQ19" s="11">
        <f>DQ18/4%</f>
        <v>25</v>
      </c>
      <c r="DR19" s="11">
        <f t="shared" si="13"/>
        <v>0</v>
      </c>
      <c r="DS19" s="11">
        <f>DS18/4%</f>
        <v>75</v>
      </c>
      <c r="DT19" s="11">
        <f>DT18/4%</f>
        <v>25</v>
      </c>
      <c r="DU19" s="11">
        <f t="shared" si="13"/>
        <v>0</v>
      </c>
      <c r="DV19" s="11">
        <f>DV18/4%</f>
        <v>50</v>
      </c>
      <c r="DW19" s="11">
        <f>DW18/4%</f>
        <v>25</v>
      </c>
      <c r="DX19" s="11">
        <f>DX18/4%</f>
        <v>25</v>
      </c>
      <c r="DY19" s="11">
        <f>DY18/4%</f>
        <v>50</v>
      </c>
      <c r="DZ19" s="11">
        <f>DZ18/4%</f>
        <v>50</v>
      </c>
      <c r="EA19" s="11">
        <f t="shared" si="13"/>
        <v>0</v>
      </c>
      <c r="EB19" s="11">
        <f>EB18/4%</f>
        <v>75</v>
      </c>
      <c r="EC19" s="11">
        <f>EC18/4%</f>
        <v>25</v>
      </c>
      <c r="ED19" s="11">
        <f t="shared" ref="ED19:GF19" si="15">ED18/25%</f>
        <v>0</v>
      </c>
      <c r="EE19" s="11">
        <f>EE18/4%</f>
        <v>75</v>
      </c>
      <c r="EF19" s="11">
        <f>EF18/4%</f>
        <v>25</v>
      </c>
      <c r="EG19" s="11">
        <f t="shared" si="15"/>
        <v>0</v>
      </c>
      <c r="EH19" s="11">
        <f>EH18/4%</f>
        <v>50</v>
      </c>
      <c r="EI19" s="11">
        <f>EI18/4%</f>
        <v>50</v>
      </c>
      <c r="EJ19" s="11">
        <f t="shared" si="15"/>
        <v>0</v>
      </c>
      <c r="EK19" s="11">
        <f>EK18/4%</f>
        <v>75</v>
      </c>
      <c r="EL19" s="11">
        <f>EL18/4%</f>
        <v>25</v>
      </c>
      <c r="EM19" s="11">
        <f t="shared" si="15"/>
        <v>0</v>
      </c>
      <c r="EN19" s="11">
        <f>EN18/4%</f>
        <v>50</v>
      </c>
      <c r="EO19" s="11">
        <f>EO18/4%</f>
        <v>50</v>
      </c>
      <c r="EP19" s="11">
        <f t="shared" si="15"/>
        <v>0</v>
      </c>
      <c r="EQ19" s="11">
        <f>EQ18/4%</f>
        <v>50</v>
      </c>
      <c r="ER19" s="11">
        <f>ER18/4%</f>
        <v>25</v>
      </c>
      <c r="ES19" s="11">
        <f>ES18/4%</f>
        <v>25</v>
      </c>
      <c r="ET19" s="11">
        <f>ET18/4%</f>
        <v>75</v>
      </c>
      <c r="EU19" s="11">
        <f>EU18/4%</f>
        <v>25</v>
      </c>
      <c r="EV19" s="11">
        <f t="shared" si="15"/>
        <v>0</v>
      </c>
      <c r="EW19" s="11">
        <f>EW18/4%</f>
        <v>50</v>
      </c>
      <c r="EX19" s="11">
        <f>EX18/4%</f>
        <v>50</v>
      </c>
      <c r="EY19" s="11">
        <f t="shared" si="15"/>
        <v>0</v>
      </c>
      <c r="EZ19" s="11">
        <f>EZ18/4%</f>
        <v>75</v>
      </c>
      <c r="FA19" s="11">
        <f>FA18/4%</f>
        <v>25</v>
      </c>
      <c r="FB19" s="11">
        <f t="shared" si="15"/>
        <v>0</v>
      </c>
      <c r="FC19" s="11">
        <f>FC18/4%</f>
        <v>50</v>
      </c>
      <c r="FD19" s="11">
        <f>FD18/4%</f>
        <v>50</v>
      </c>
      <c r="FE19" s="11">
        <f t="shared" si="15"/>
        <v>0</v>
      </c>
      <c r="FF19" s="11">
        <f>FF18/4%</f>
        <v>50</v>
      </c>
      <c r="FG19" s="11">
        <f>FG18/4%</f>
        <v>50</v>
      </c>
      <c r="FH19" s="11">
        <f t="shared" si="15"/>
        <v>0</v>
      </c>
      <c r="FI19" s="11">
        <f>FI18/4%</f>
        <v>75</v>
      </c>
      <c r="FJ19" s="11">
        <f>FJ18/4%</f>
        <v>25</v>
      </c>
      <c r="FK19" s="11">
        <f t="shared" si="15"/>
        <v>0</v>
      </c>
      <c r="FL19" s="11">
        <f>FL18/4%</f>
        <v>50</v>
      </c>
      <c r="FM19" s="11">
        <f>FM18/4%</f>
        <v>50</v>
      </c>
      <c r="FN19" s="11">
        <f t="shared" si="15"/>
        <v>0</v>
      </c>
      <c r="FO19" s="11">
        <f>FO18/4%</f>
        <v>50</v>
      </c>
      <c r="FP19" s="11">
        <f>FP18/4%</f>
        <v>25</v>
      </c>
      <c r="FQ19" s="11">
        <f>FQ18/4%</f>
        <v>25</v>
      </c>
      <c r="FR19" s="11">
        <f>FR18/4%</f>
        <v>50</v>
      </c>
      <c r="FS19" s="11">
        <f>FS18/4%</f>
        <v>50</v>
      </c>
      <c r="FT19" s="11">
        <f t="shared" si="15"/>
        <v>0</v>
      </c>
      <c r="FU19" s="11">
        <f>FU18/4%</f>
        <v>50</v>
      </c>
      <c r="FV19" s="11">
        <f>FV18/4%</f>
        <v>50</v>
      </c>
      <c r="FW19" s="11">
        <f t="shared" si="15"/>
        <v>0</v>
      </c>
      <c r="FX19" s="11">
        <f>FX18/4%</f>
        <v>50</v>
      </c>
      <c r="FY19" s="11">
        <f>FY18/4%</f>
        <v>50</v>
      </c>
      <c r="FZ19" s="11">
        <f t="shared" si="15"/>
        <v>0</v>
      </c>
      <c r="GA19" s="11">
        <f>GA18/4%</f>
        <v>75</v>
      </c>
      <c r="GB19" s="11">
        <f>GB18/4%</f>
        <v>25</v>
      </c>
      <c r="GC19" s="11">
        <f t="shared" si="15"/>
        <v>0</v>
      </c>
      <c r="GD19" s="11">
        <f>GD18/4%</f>
        <v>75</v>
      </c>
      <c r="GE19" s="11">
        <f>GE18/4%</f>
        <v>25</v>
      </c>
      <c r="GF19" s="11">
        <f t="shared" si="15"/>
        <v>0</v>
      </c>
      <c r="GG19" s="11">
        <f t="shared" ref="GG19:GN19" si="16">GG18/4%</f>
        <v>25</v>
      </c>
      <c r="GH19" s="11">
        <f t="shared" si="16"/>
        <v>50</v>
      </c>
      <c r="GI19" s="11">
        <f t="shared" si="16"/>
        <v>25</v>
      </c>
      <c r="GJ19" s="11">
        <f t="shared" si="16"/>
        <v>50</v>
      </c>
      <c r="GK19" s="11">
        <f t="shared" si="16"/>
        <v>25</v>
      </c>
      <c r="GL19" s="11">
        <f t="shared" si="16"/>
        <v>25</v>
      </c>
      <c r="GM19" s="11">
        <f t="shared" si="16"/>
        <v>75</v>
      </c>
      <c r="GN19" s="11">
        <f t="shared" si="16"/>
        <v>25</v>
      </c>
      <c r="GO19" s="11">
        <f t="shared" ref="GO19:IW19" si="17">GO18/25%</f>
        <v>0</v>
      </c>
      <c r="GP19" s="11">
        <f t="shared" ref="GP19:GW19" si="18">GP18/4%</f>
        <v>50</v>
      </c>
      <c r="GQ19" s="11">
        <f t="shared" si="18"/>
        <v>25</v>
      </c>
      <c r="GR19" s="11">
        <f t="shared" si="18"/>
        <v>25</v>
      </c>
      <c r="GS19" s="11">
        <f t="shared" si="18"/>
        <v>50</v>
      </c>
      <c r="GT19" s="11">
        <f t="shared" si="18"/>
        <v>25</v>
      </c>
      <c r="GU19" s="11">
        <f t="shared" si="18"/>
        <v>25</v>
      </c>
      <c r="GV19" s="11">
        <f t="shared" si="18"/>
        <v>75</v>
      </c>
      <c r="GW19" s="11">
        <f t="shared" si="18"/>
        <v>25</v>
      </c>
      <c r="GX19" s="11">
        <f t="shared" si="17"/>
        <v>0</v>
      </c>
      <c r="GY19" s="11">
        <f t="shared" si="17"/>
        <v>8</v>
      </c>
      <c r="GZ19" s="11">
        <f>GZ18/4%</f>
        <v>25</v>
      </c>
      <c r="HA19" s="11">
        <f>HA18/4%</f>
        <v>25</v>
      </c>
      <c r="HB19" s="11">
        <f t="shared" si="17"/>
        <v>0</v>
      </c>
      <c r="HC19" s="11">
        <f>HC18/4%</f>
        <v>50</v>
      </c>
      <c r="HD19" s="11">
        <f>HD18/4%</f>
        <v>50</v>
      </c>
      <c r="HE19" s="11">
        <f t="shared" si="17"/>
        <v>0</v>
      </c>
      <c r="HF19" s="11">
        <f t="shared" ref="HF19:HL19" si="19">HF18/4%</f>
        <v>50</v>
      </c>
      <c r="HG19" s="11">
        <f t="shared" si="19"/>
        <v>50</v>
      </c>
      <c r="HH19" s="11">
        <f t="shared" si="19"/>
        <v>25</v>
      </c>
      <c r="HI19" s="11">
        <f t="shared" si="19"/>
        <v>25</v>
      </c>
      <c r="HJ19" s="11">
        <f t="shared" si="19"/>
        <v>50</v>
      </c>
      <c r="HK19" s="11">
        <f t="shared" si="19"/>
        <v>50</v>
      </c>
      <c r="HL19" s="11">
        <f t="shared" si="19"/>
        <v>50</v>
      </c>
      <c r="HM19" s="11">
        <f t="shared" si="17"/>
        <v>0</v>
      </c>
      <c r="HN19" s="11">
        <f t="shared" ref="HN19:HS19" si="20">HN18/4%</f>
        <v>25</v>
      </c>
      <c r="HO19" s="11">
        <f t="shared" si="20"/>
        <v>50</v>
      </c>
      <c r="HP19" s="11">
        <f t="shared" si="20"/>
        <v>25</v>
      </c>
      <c r="HQ19" s="11">
        <f t="shared" si="20"/>
        <v>25</v>
      </c>
      <c r="HR19" s="11">
        <f t="shared" si="20"/>
        <v>50</v>
      </c>
      <c r="HS19" s="11">
        <f t="shared" si="20"/>
        <v>25</v>
      </c>
      <c r="HT19" s="11">
        <f t="shared" si="17"/>
        <v>0</v>
      </c>
      <c r="HU19" s="11">
        <f t="shared" ref="HU19:IA19" si="21">HU18/4%</f>
        <v>50</v>
      </c>
      <c r="HV19" s="11">
        <f t="shared" si="21"/>
        <v>50</v>
      </c>
      <c r="HW19" s="11">
        <f t="shared" si="21"/>
        <v>25</v>
      </c>
      <c r="HX19" s="11">
        <f t="shared" si="21"/>
        <v>50</v>
      </c>
      <c r="HY19" s="11">
        <f t="shared" si="21"/>
        <v>25</v>
      </c>
      <c r="HZ19" s="11">
        <f t="shared" si="21"/>
        <v>50</v>
      </c>
      <c r="IA19" s="11">
        <f t="shared" si="21"/>
        <v>50</v>
      </c>
      <c r="IB19" s="11">
        <f t="shared" si="17"/>
        <v>0</v>
      </c>
      <c r="IC19" s="11">
        <f>IC18/4%</f>
        <v>50</v>
      </c>
      <c r="ID19" s="11">
        <f>ID18/4%</f>
        <v>50</v>
      </c>
      <c r="IE19" s="11">
        <f t="shared" si="17"/>
        <v>0</v>
      </c>
      <c r="IF19" s="11">
        <f>IF18/4%</f>
        <v>75</v>
      </c>
      <c r="IG19" s="11">
        <f>IG18/4%</f>
        <v>25</v>
      </c>
      <c r="IH19" s="11">
        <f t="shared" si="17"/>
        <v>0</v>
      </c>
      <c r="II19" s="11">
        <f>II18/4%</f>
        <v>75</v>
      </c>
      <c r="IJ19" s="11">
        <f>IJ18/4%</f>
        <v>25</v>
      </c>
      <c r="IK19" s="11">
        <f t="shared" si="17"/>
        <v>0</v>
      </c>
      <c r="IL19" s="11">
        <f>IL18/4%</f>
        <v>50</v>
      </c>
      <c r="IM19" s="11">
        <f>IM18/4%</f>
        <v>50</v>
      </c>
      <c r="IN19" s="11">
        <f t="shared" si="17"/>
        <v>0</v>
      </c>
      <c r="IO19" s="11">
        <f>IO18/4%</f>
        <v>50</v>
      </c>
      <c r="IP19" s="11">
        <f>IP18/4%</f>
        <v>50</v>
      </c>
      <c r="IQ19" s="11">
        <f t="shared" si="17"/>
        <v>0</v>
      </c>
      <c r="IR19" s="11">
        <f>IR18/4%</f>
        <v>25</v>
      </c>
      <c r="IS19" s="11">
        <f>IS18/4%</f>
        <v>50</v>
      </c>
      <c r="IT19" s="11">
        <f>IT18/4%</f>
        <v>25</v>
      </c>
      <c r="IU19" s="11">
        <f>IU18/4%</f>
        <v>75</v>
      </c>
      <c r="IV19" s="11">
        <f>IV18/4%</f>
        <v>25</v>
      </c>
      <c r="IW19" s="11">
        <f t="shared" si="17"/>
        <v>0</v>
      </c>
      <c r="IX19" s="11">
        <f>IX18/4%</f>
        <v>50</v>
      </c>
      <c r="IY19" s="11">
        <f>IY18/4%</f>
        <v>50</v>
      </c>
      <c r="IZ19" s="11">
        <f t="shared" ref="IZ19:LH19" si="22">IZ18/25%</f>
        <v>0</v>
      </c>
      <c r="JA19" s="11">
        <f>JA18/4%</f>
        <v>75</v>
      </c>
      <c r="JB19" s="11">
        <f>JB18/4%</f>
        <v>25</v>
      </c>
      <c r="JC19" s="11">
        <f t="shared" si="22"/>
        <v>0</v>
      </c>
      <c r="JD19" s="11">
        <f>JD18/4%</f>
        <v>75</v>
      </c>
      <c r="JE19" s="11">
        <f>JE18/4%</f>
        <v>25</v>
      </c>
      <c r="JF19" s="11">
        <f t="shared" si="22"/>
        <v>0</v>
      </c>
      <c r="JG19" s="11">
        <f>JG18/4%</f>
        <v>50</v>
      </c>
      <c r="JH19" s="11">
        <f>JH18/4%</f>
        <v>50</v>
      </c>
      <c r="JI19" s="11">
        <f t="shared" si="22"/>
        <v>0</v>
      </c>
      <c r="JJ19" s="11">
        <f>JJ18/4%</f>
        <v>50</v>
      </c>
      <c r="JK19" s="11">
        <f>JK18/4%</f>
        <v>50</v>
      </c>
      <c r="JL19" s="11">
        <f t="shared" si="22"/>
        <v>0</v>
      </c>
      <c r="JM19" s="11">
        <f>JM18/4%</f>
        <v>50</v>
      </c>
      <c r="JN19" s="11">
        <f>JN18/4%</f>
        <v>50</v>
      </c>
      <c r="JO19" s="11">
        <f t="shared" si="22"/>
        <v>0</v>
      </c>
      <c r="JP19" s="11">
        <f t="shared" ref="JP19:JW19" si="23">JP18/4%</f>
        <v>50</v>
      </c>
      <c r="JQ19" s="11">
        <f t="shared" si="23"/>
        <v>25</v>
      </c>
      <c r="JR19" s="11">
        <f t="shared" si="23"/>
        <v>25</v>
      </c>
      <c r="JS19" s="11">
        <f t="shared" si="23"/>
        <v>50</v>
      </c>
      <c r="JT19" s="11">
        <f t="shared" si="23"/>
        <v>25</v>
      </c>
      <c r="JU19" s="11">
        <f t="shared" si="23"/>
        <v>25</v>
      </c>
      <c r="JV19" s="11">
        <f t="shared" si="23"/>
        <v>50</v>
      </c>
      <c r="JW19" s="11">
        <f t="shared" si="23"/>
        <v>50</v>
      </c>
      <c r="JX19" s="11">
        <f t="shared" si="22"/>
        <v>0</v>
      </c>
      <c r="JY19" s="11">
        <f>JY18/4%</f>
        <v>50</v>
      </c>
      <c r="JZ19" s="11">
        <f>JZ18/4%</f>
        <v>50</v>
      </c>
      <c r="KA19" s="11">
        <f t="shared" si="22"/>
        <v>0</v>
      </c>
      <c r="KB19" s="11">
        <f>KB18/4%</f>
        <v>50</v>
      </c>
      <c r="KC19" s="11">
        <f>KC18/4%</f>
        <v>50</v>
      </c>
      <c r="KD19" s="11">
        <f t="shared" si="22"/>
        <v>0</v>
      </c>
      <c r="KE19" s="11">
        <f>KE18/4%</f>
        <v>75</v>
      </c>
      <c r="KF19" s="11">
        <f>KF18/4%</f>
        <v>25</v>
      </c>
      <c r="KG19" s="11">
        <f t="shared" si="22"/>
        <v>0</v>
      </c>
      <c r="KH19" s="11">
        <f>KH18/4%</f>
        <v>25</v>
      </c>
      <c r="KI19" s="11">
        <f>KI18/4%</f>
        <v>50</v>
      </c>
      <c r="KJ19" s="11">
        <f>KJ18/4%</f>
        <v>25</v>
      </c>
      <c r="KK19" s="11">
        <f>KK18/4%</f>
        <v>50</v>
      </c>
      <c r="KL19" s="11">
        <f>KL18/4%</f>
        <v>50</v>
      </c>
      <c r="KM19" s="11">
        <f t="shared" si="22"/>
        <v>0</v>
      </c>
      <c r="KN19" s="11">
        <f>KN18/4%</f>
        <v>75</v>
      </c>
      <c r="KO19" s="11">
        <f>KO18/4%</f>
        <v>25</v>
      </c>
      <c r="KP19" s="11">
        <f t="shared" si="22"/>
        <v>0</v>
      </c>
      <c r="KQ19" s="11">
        <f>KQ18/4%</f>
        <v>50</v>
      </c>
      <c r="KR19" s="11">
        <f>KR18/4%</f>
        <v>25</v>
      </c>
      <c r="KS19" s="11">
        <f>KS18/4%</f>
        <v>25</v>
      </c>
      <c r="KT19" s="11">
        <f t="shared" si="22"/>
        <v>8</v>
      </c>
      <c r="KU19" s="11">
        <f t="shared" si="22"/>
        <v>8</v>
      </c>
      <c r="KV19" s="11">
        <f t="shared" si="22"/>
        <v>0</v>
      </c>
      <c r="KW19" s="11">
        <f>KW18/4%</f>
        <v>25</v>
      </c>
      <c r="KX19" s="11">
        <f>KX18/4%</f>
        <v>75</v>
      </c>
      <c r="KY19" s="11">
        <f t="shared" si="22"/>
        <v>0</v>
      </c>
      <c r="KZ19" s="11">
        <f>KZ18/4%</f>
        <v>50</v>
      </c>
      <c r="LA19" s="11">
        <f>LA18/4%</f>
        <v>50</v>
      </c>
      <c r="LB19" s="11">
        <f t="shared" si="22"/>
        <v>0</v>
      </c>
      <c r="LC19" s="11">
        <f>LC18/4%</f>
        <v>50</v>
      </c>
      <c r="LD19" s="11">
        <f>LD18/4%</f>
        <v>50</v>
      </c>
      <c r="LE19" s="11">
        <f t="shared" si="22"/>
        <v>0</v>
      </c>
      <c r="LF19" s="11">
        <f>LF18/4%</f>
        <v>50</v>
      </c>
      <c r="LG19" s="11">
        <f>LG18/4%</f>
        <v>50</v>
      </c>
      <c r="LH19" s="11">
        <f t="shared" si="22"/>
        <v>0</v>
      </c>
      <c r="LI19" s="11">
        <f>LI18/4%</f>
        <v>25</v>
      </c>
      <c r="LJ19" s="11">
        <f>LJ18/4%</f>
        <v>50</v>
      </c>
      <c r="LK19" s="11">
        <f>LK18/4%</f>
        <v>25</v>
      </c>
      <c r="LL19" s="11">
        <f>LL18/4%</f>
        <v>50</v>
      </c>
      <c r="LM19" s="11">
        <f>LM18/4%</f>
        <v>50</v>
      </c>
      <c r="LN19" s="11">
        <f t="shared" ref="LN19:NS19" si="24">LN18/25%</f>
        <v>0</v>
      </c>
      <c r="LO19" s="11">
        <f>LO18/4%</f>
        <v>50</v>
      </c>
      <c r="LP19" s="11">
        <f>LP18/4%</f>
        <v>50</v>
      </c>
      <c r="LQ19" s="11">
        <f t="shared" si="24"/>
        <v>0</v>
      </c>
      <c r="LR19" s="11">
        <f>LR18/4%</f>
        <v>25</v>
      </c>
      <c r="LS19" s="11">
        <f>LS18/4%</f>
        <v>50</v>
      </c>
      <c r="LT19" s="11">
        <f>LT18/4%</f>
        <v>25</v>
      </c>
      <c r="LU19" s="11">
        <f>LU18/4%</f>
        <v>25</v>
      </c>
      <c r="LV19" s="11">
        <f>LV18/4%</f>
        <v>75</v>
      </c>
      <c r="LW19" s="11">
        <f t="shared" si="24"/>
        <v>0</v>
      </c>
      <c r="LX19" s="11">
        <f t="shared" si="24"/>
        <v>0</v>
      </c>
      <c r="LY19" s="11">
        <f>LY18/4%</f>
        <v>75</v>
      </c>
      <c r="LZ19" s="11">
        <f>LZ18/4%</f>
        <v>25</v>
      </c>
      <c r="MA19" s="11">
        <f>MA18/4%</f>
        <v>75</v>
      </c>
      <c r="MB19" s="11">
        <f>MB18/4%</f>
        <v>25</v>
      </c>
      <c r="MC19" s="11">
        <f t="shared" si="24"/>
        <v>0</v>
      </c>
      <c r="MD19" s="11">
        <f>MD18/4%</f>
        <v>75</v>
      </c>
      <c r="ME19" s="11">
        <f>ME18/4%</f>
        <v>25</v>
      </c>
      <c r="MF19" s="11">
        <f t="shared" si="24"/>
        <v>0</v>
      </c>
      <c r="MG19" s="11">
        <f>MG18/4%</f>
        <v>50</v>
      </c>
      <c r="MH19" s="11">
        <f>MH18/4%</f>
        <v>25</v>
      </c>
      <c r="MI19" s="11">
        <f>MI18/4%</f>
        <v>25</v>
      </c>
      <c r="MJ19" s="11">
        <f>MJ18/4%</f>
        <v>75</v>
      </c>
      <c r="MK19" s="11">
        <f>MK18/4%</f>
        <v>25</v>
      </c>
      <c r="ML19" s="11">
        <f t="shared" si="24"/>
        <v>0</v>
      </c>
      <c r="MM19" s="11">
        <f t="shared" si="24"/>
        <v>0</v>
      </c>
      <c r="MN19" s="11">
        <f t="shared" ref="MN19:MT19" si="25">MN18/4%</f>
        <v>75</v>
      </c>
      <c r="MO19" s="11">
        <f t="shared" si="25"/>
        <v>25</v>
      </c>
      <c r="MP19" s="11">
        <f t="shared" si="25"/>
        <v>25</v>
      </c>
      <c r="MQ19" s="11">
        <f t="shared" si="25"/>
        <v>50</v>
      </c>
      <c r="MR19" s="11">
        <f t="shared" si="25"/>
        <v>25</v>
      </c>
      <c r="MS19" s="11">
        <f t="shared" si="25"/>
        <v>75</v>
      </c>
      <c r="MT19" s="11">
        <f t="shared" si="25"/>
        <v>25</v>
      </c>
      <c r="MU19" s="11">
        <f t="shared" si="24"/>
        <v>0</v>
      </c>
      <c r="MV19" s="11">
        <f t="shared" si="24"/>
        <v>0</v>
      </c>
      <c r="MW19" s="11">
        <f>MW18/4%</f>
        <v>75</v>
      </c>
      <c r="MX19" s="11">
        <f>MX18/4%</f>
        <v>25</v>
      </c>
      <c r="MY19" s="11">
        <f t="shared" si="24"/>
        <v>0</v>
      </c>
      <c r="MZ19" s="11">
        <f>MZ18/4%</f>
        <v>75</v>
      </c>
      <c r="NA19" s="11">
        <f>NA18/4%</f>
        <v>25</v>
      </c>
      <c r="NB19" s="11">
        <f t="shared" si="24"/>
        <v>0</v>
      </c>
      <c r="NC19" s="11">
        <f>NC18/4%</f>
        <v>50</v>
      </c>
      <c r="ND19" s="11">
        <f>ND18/4%</f>
        <v>50</v>
      </c>
      <c r="NE19" s="11">
        <f t="shared" si="24"/>
        <v>0</v>
      </c>
      <c r="NF19" s="11">
        <f>NF18/4%</f>
        <v>50</v>
      </c>
      <c r="NG19" s="11">
        <f>NG18/4%</f>
        <v>50</v>
      </c>
      <c r="NH19" s="11">
        <f>NH18/4%</f>
        <v>75</v>
      </c>
      <c r="NI19" s="11">
        <f>NI18/4%</f>
        <v>25</v>
      </c>
      <c r="NJ19" s="11">
        <f t="shared" si="24"/>
        <v>0</v>
      </c>
      <c r="NK19" s="11">
        <f t="shared" si="24"/>
        <v>0</v>
      </c>
      <c r="NL19" s="11">
        <f t="shared" ref="NL19:NR19" si="26">NL18/4%</f>
        <v>75</v>
      </c>
      <c r="NM19" s="11">
        <f t="shared" si="26"/>
        <v>25</v>
      </c>
      <c r="NN19" s="11">
        <f t="shared" si="26"/>
        <v>50</v>
      </c>
      <c r="NO19" s="11">
        <f t="shared" si="26"/>
        <v>25</v>
      </c>
      <c r="NP19" s="11">
        <f t="shared" si="26"/>
        <v>25</v>
      </c>
      <c r="NQ19" s="11">
        <f t="shared" si="26"/>
        <v>50</v>
      </c>
      <c r="NR19" s="11">
        <f t="shared" si="26"/>
        <v>50</v>
      </c>
      <c r="NS19" s="11">
        <f t="shared" si="24"/>
        <v>0</v>
      </c>
      <c r="NT19" s="11">
        <f>NT18/4%</f>
        <v>50</v>
      </c>
      <c r="NU19" s="11">
        <f>NU18/4%</f>
        <v>25</v>
      </c>
      <c r="NV19" s="11">
        <f>NV18/4%</f>
        <v>25</v>
      </c>
      <c r="NW19" s="11">
        <f>NW18/4%</f>
        <v>75</v>
      </c>
      <c r="NX19" s="11">
        <f>NX18/4%</f>
        <v>25</v>
      </c>
      <c r="NY19" s="11">
        <f t="shared" ref="NY19:QG19" si="27">NY18/25%</f>
        <v>0</v>
      </c>
      <c r="NZ19" s="11">
        <f t="shared" si="27"/>
        <v>0</v>
      </c>
      <c r="OA19" s="11">
        <f>OA18/4%</f>
        <v>75</v>
      </c>
      <c r="OB19" s="11">
        <f>OB18/4%</f>
        <v>25</v>
      </c>
      <c r="OC19" s="11">
        <f>OC18/4%</f>
        <v>75</v>
      </c>
      <c r="OD19" s="11">
        <f>OD18/4%</f>
        <v>25</v>
      </c>
      <c r="OE19" s="11">
        <f t="shared" si="27"/>
        <v>0</v>
      </c>
      <c r="OF19" s="11">
        <f>OF18/4%</f>
        <v>50</v>
      </c>
      <c r="OG19" s="11">
        <f>OG18/4%</f>
        <v>25</v>
      </c>
      <c r="OH19" s="11">
        <f>OH18/4%</f>
        <v>25</v>
      </c>
      <c r="OI19" s="11">
        <f>OI18/4%</f>
        <v>75</v>
      </c>
      <c r="OJ19" s="11">
        <f>OJ18/4%</f>
        <v>25</v>
      </c>
      <c r="OK19" s="11">
        <f t="shared" si="27"/>
        <v>0</v>
      </c>
      <c r="OL19" s="11">
        <f>OL18/4%</f>
        <v>50</v>
      </c>
      <c r="OM19" s="11">
        <f>OM18/4%</f>
        <v>50</v>
      </c>
      <c r="ON19" s="11">
        <f t="shared" si="27"/>
        <v>0</v>
      </c>
      <c r="OO19" s="11">
        <f>OO18/4%</f>
        <v>75</v>
      </c>
      <c r="OP19" s="11">
        <f>OP18/4%</f>
        <v>25</v>
      </c>
      <c r="OQ19" s="11">
        <f t="shared" si="27"/>
        <v>0</v>
      </c>
      <c r="OR19" s="11">
        <f>OR18/4%</f>
        <v>75</v>
      </c>
      <c r="OS19" s="11">
        <f>OS18/4%</f>
        <v>25</v>
      </c>
      <c r="OT19" s="11">
        <f t="shared" si="27"/>
        <v>0</v>
      </c>
      <c r="OU19" s="11">
        <f t="shared" si="27"/>
        <v>0</v>
      </c>
      <c r="OV19" s="11">
        <f>OV18/4%</f>
        <v>75</v>
      </c>
      <c r="OW19" s="11">
        <f>OW18/4%</f>
        <v>25</v>
      </c>
      <c r="OX19" s="11">
        <f>OX18/4%</f>
        <v>25</v>
      </c>
      <c r="OY19" s="11">
        <f>OY18/4%</f>
        <v>50</v>
      </c>
      <c r="OZ19" s="11">
        <f>OZ18/4%</f>
        <v>25</v>
      </c>
      <c r="PA19" s="11">
        <f t="shared" si="27"/>
        <v>0</v>
      </c>
      <c r="PB19" s="11">
        <f>PB18/4%</f>
        <v>50</v>
      </c>
      <c r="PC19" s="11">
        <f>PC18/4%</f>
        <v>50</v>
      </c>
      <c r="PD19" s="11">
        <f>PD18/4%</f>
        <v>50</v>
      </c>
      <c r="PE19" s="11">
        <f>PE18/4%</f>
        <v>50</v>
      </c>
      <c r="PF19" s="11">
        <f t="shared" si="27"/>
        <v>0</v>
      </c>
      <c r="PG19" s="11">
        <f>PG18/4%</f>
        <v>75</v>
      </c>
      <c r="PH19" s="11">
        <f>PH18/4%</f>
        <v>25</v>
      </c>
      <c r="PI19" s="11">
        <f t="shared" si="27"/>
        <v>0</v>
      </c>
      <c r="PJ19" s="11">
        <f>PJ18/4%</f>
        <v>50</v>
      </c>
      <c r="PK19" s="11">
        <f>PK18/4%</f>
        <v>50</v>
      </c>
      <c r="PL19" s="11">
        <f t="shared" si="27"/>
        <v>0</v>
      </c>
      <c r="PM19" s="11">
        <f>PM18/4%</f>
        <v>50</v>
      </c>
      <c r="PN19" s="11">
        <f>PN18/4%</f>
        <v>50</v>
      </c>
      <c r="PO19" s="11">
        <f t="shared" si="27"/>
        <v>0</v>
      </c>
      <c r="PP19" s="11">
        <f>PP18/4%</f>
        <v>50</v>
      </c>
      <c r="PQ19" s="11">
        <f>PQ18/4%</f>
        <v>25</v>
      </c>
      <c r="PR19" s="11">
        <f>PR18/4%</f>
        <v>25</v>
      </c>
      <c r="PS19" s="11">
        <f>PS18/4%</f>
        <v>50</v>
      </c>
      <c r="PT19" s="11">
        <f>PT18/4%</f>
        <v>50</v>
      </c>
      <c r="PU19" s="11">
        <f t="shared" si="27"/>
        <v>0</v>
      </c>
      <c r="PV19" s="11">
        <f>PV18/4%</f>
        <v>25</v>
      </c>
      <c r="PW19" s="11">
        <f>PW18/4%</f>
        <v>50</v>
      </c>
      <c r="PX19" s="11">
        <f>PX18/4%</f>
        <v>25</v>
      </c>
      <c r="PY19" s="11">
        <f>PY18/4%</f>
        <v>50</v>
      </c>
      <c r="PZ19" s="11">
        <f>PZ18/4%</f>
        <v>50</v>
      </c>
      <c r="QA19" s="11">
        <f t="shared" si="27"/>
        <v>0</v>
      </c>
      <c r="QB19" s="11">
        <f t="shared" si="27"/>
        <v>0</v>
      </c>
      <c r="QC19" s="11">
        <f>QC18/4%</f>
        <v>50</v>
      </c>
      <c r="QD19" s="11">
        <f>QD18/4%</f>
        <v>50</v>
      </c>
      <c r="QE19" s="11">
        <f>QE18/4%</f>
        <v>50</v>
      </c>
      <c r="QF19" s="11">
        <f>QF18/4%</f>
        <v>50</v>
      </c>
      <c r="QG19" s="11">
        <f t="shared" si="27"/>
        <v>0</v>
      </c>
      <c r="QH19" s="11">
        <f>QH18/4%</f>
        <v>25</v>
      </c>
      <c r="QI19" s="11">
        <f>QI18/4%</f>
        <v>75</v>
      </c>
      <c r="QJ19" s="11">
        <f t="shared" ref="QJ19:SU19" si="28">QJ18/25%</f>
        <v>0</v>
      </c>
      <c r="QK19" s="11">
        <f t="shared" si="28"/>
        <v>0</v>
      </c>
      <c r="QL19" s="11">
        <f>QL18/4%</f>
        <v>75</v>
      </c>
      <c r="QM19" s="11">
        <f>QM18/4%</f>
        <v>25</v>
      </c>
      <c r="QN19" s="11">
        <f t="shared" si="28"/>
        <v>0</v>
      </c>
      <c r="QO19" s="11">
        <f t="shared" si="28"/>
        <v>12</v>
      </c>
      <c r="QP19" s="11">
        <f t="shared" si="28"/>
        <v>4</v>
      </c>
      <c r="QQ19" s="11">
        <f>QQ18/4%</f>
        <v>25</v>
      </c>
      <c r="QR19" s="11">
        <f>QR18/4%</f>
        <v>75</v>
      </c>
      <c r="QS19" s="11">
        <f t="shared" si="28"/>
        <v>0</v>
      </c>
      <c r="QT19" s="11">
        <f>QT18/4%</f>
        <v>50</v>
      </c>
      <c r="QU19" s="11">
        <f>QU18/4%</f>
        <v>50</v>
      </c>
      <c r="QV19" s="11">
        <f t="shared" si="28"/>
        <v>0</v>
      </c>
      <c r="QW19" s="11">
        <f t="shared" ref="QW19:RB19" si="29">QW18/4%</f>
        <v>25</v>
      </c>
      <c r="QX19" s="11">
        <f t="shared" si="29"/>
        <v>50</v>
      </c>
      <c r="QY19" s="11">
        <f t="shared" si="29"/>
        <v>25</v>
      </c>
      <c r="QZ19" s="11">
        <f t="shared" si="29"/>
        <v>50</v>
      </c>
      <c r="RA19" s="11">
        <f t="shared" si="29"/>
        <v>25</v>
      </c>
      <c r="RB19" s="11">
        <f t="shared" si="29"/>
        <v>25</v>
      </c>
      <c r="RC19" s="11">
        <f t="shared" si="28"/>
        <v>0</v>
      </c>
      <c r="RD19" s="11">
        <f>RD18/4%</f>
        <v>50</v>
      </c>
      <c r="RE19" s="11">
        <f>RE18/4%</f>
        <v>50</v>
      </c>
      <c r="RF19" s="11">
        <f t="shared" si="28"/>
        <v>0</v>
      </c>
      <c r="RG19" s="11">
        <f>RG18/4%</f>
        <v>50</v>
      </c>
      <c r="RH19" s="11">
        <f>RH18/4%</f>
        <v>50</v>
      </c>
      <c r="RI19" s="11">
        <f>RI18/4%</f>
        <v>25</v>
      </c>
      <c r="RJ19" s="11">
        <f>RJ18/4%</f>
        <v>75</v>
      </c>
      <c r="RK19" s="11">
        <f t="shared" si="28"/>
        <v>0</v>
      </c>
      <c r="RL19" s="11">
        <f>RL18/4%</f>
        <v>75</v>
      </c>
      <c r="RM19" s="11">
        <f>RM18/4%</f>
        <v>25</v>
      </c>
      <c r="RN19" s="11">
        <f t="shared" si="28"/>
        <v>0</v>
      </c>
      <c r="RO19" s="11">
        <f>RO18/4%</f>
        <v>50</v>
      </c>
      <c r="RP19" s="11">
        <f>RP18/4%</f>
        <v>50</v>
      </c>
      <c r="RQ19" s="11">
        <f t="shared" si="28"/>
        <v>0</v>
      </c>
      <c r="RR19" s="11">
        <f t="shared" si="28"/>
        <v>0</v>
      </c>
      <c r="RS19" s="11">
        <f>RS18/4%</f>
        <v>25</v>
      </c>
      <c r="RT19" s="11">
        <f>RT18/4%</f>
        <v>75</v>
      </c>
      <c r="RU19" s="11">
        <f>RU18/4%</f>
        <v>75</v>
      </c>
      <c r="RV19" s="11">
        <f>RV18/4%</f>
        <v>25</v>
      </c>
      <c r="RW19" s="11">
        <f t="shared" si="28"/>
        <v>0</v>
      </c>
      <c r="RX19" s="11">
        <f>RX18/4%</f>
        <v>75</v>
      </c>
      <c r="RY19" s="11">
        <f>RY18/4%</f>
        <v>25</v>
      </c>
      <c r="RZ19" s="11">
        <f t="shared" si="28"/>
        <v>0</v>
      </c>
      <c r="SA19" s="11">
        <f>SA18/4%</f>
        <v>50</v>
      </c>
      <c r="SB19" s="11">
        <f>SB18/4%</f>
        <v>50</v>
      </c>
      <c r="SC19" s="11">
        <f t="shared" si="28"/>
        <v>0</v>
      </c>
      <c r="SD19" s="11">
        <f>SD18/4%</f>
        <v>75</v>
      </c>
      <c r="SE19" s="11">
        <f>SE18/4%</f>
        <v>25</v>
      </c>
      <c r="SF19" s="11">
        <f t="shared" si="28"/>
        <v>0</v>
      </c>
      <c r="SG19" s="11">
        <f>SG18/4%</f>
        <v>50</v>
      </c>
      <c r="SH19" s="11">
        <f>SH18/4%</f>
        <v>25</v>
      </c>
      <c r="SI19" s="11">
        <f>SI18/4%</f>
        <v>25</v>
      </c>
      <c r="SJ19" s="11">
        <f>SJ18/4%</f>
        <v>100</v>
      </c>
      <c r="SK19" s="11">
        <f t="shared" si="28"/>
        <v>0</v>
      </c>
      <c r="SL19" s="11">
        <f t="shared" si="28"/>
        <v>0</v>
      </c>
      <c r="SM19" s="11">
        <f>SM18/4%</f>
        <v>50</v>
      </c>
      <c r="SN19" s="11">
        <f>SN18/4%</f>
        <v>50</v>
      </c>
      <c r="SO19" s="11">
        <f t="shared" si="28"/>
        <v>0</v>
      </c>
      <c r="SP19" s="11">
        <f t="shared" si="28"/>
        <v>0</v>
      </c>
      <c r="SQ19" s="11">
        <f>SQ18/4%</f>
        <v>75</v>
      </c>
      <c r="SR19" s="11">
        <f>SR18/4%</f>
        <v>25</v>
      </c>
      <c r="SS19" s="11">
        <f>SS18/4%</f>
        <v>50</v>
      </c>
      <c r="ST19" s="11">
        <f>ST18/4%</f>
        <v>50</v>
      </c>
      <c r="SU19" s="11">
        <f t="shared" si="28"/>
        <v>0</v>
      </c>
      <c r="SV19" s="11">
        <f>SV18/4%</f>
        <v>75</v>
      </c>
      <c r="SW19" s="11">
        <f>SW18/4%</f>
        <v>25</v>
      </c>
      <c r="SX19" s="11">
        <f t="shared" ref="SX19:VD19" si="30">SX18/25%</f>
        <v>0</v>
      </c>
      <c r="SY19" s="11">
        <f t="shared" si="30"/>
        <v>0</v>
      </c>
      <c r="SZ19" s="11">
        <f>SZ18/4%</f>
        <v>75</v>
      </c>
      <c r="TA19" s="11">
        <f>TA18/4%</f>
        <v>25</v>
      </c>
      <c r="TB19" s="11">
        <f>TB18/4%</f>
        <v>75</v>
      </c>
      <c r="TC19" s="11">
        <f>TC18/4%</f>
        <v>25</v>
      </c>
      <c r="TD19" s="11">
        <f t="shared" si="30"/>
        <v>0</v>
      </c>
      <c r="TE19" s="11">
        <f>TE18/4%</f>
        <v>25</v>
      </c>
      <c r="TF19" s="11">
        <f>TF18/4%</f>
        <v>75</v>
      </c>
      <c r="TG19" s="11">
        <f t="shared" si="30"/>
        <v>0</v>
      </c>
      <c r="TH19" s="11">
        <f>TH18/4%</f>
        <v>50</v>
      </c>
      <c r="TI19" s="11">
        <f>TI18/4%</f>
        <v>50</v>
      </c>
      <c r="TJ19" s="11">
        <f t="shared" si="30"/>
        <v>0</v>
      </c>
      <c r="TK19" s="11">
        <f>TK18/4%</f>
        <v>25</v>
      </c>
      <c r="TL19" s="11">
        <f>TL18/4%</f>
        <v>75</v>
      </c>
      <c r="TM19" s="11">
        <f t="shared" si="30"/>
        <v>0</v>
      </c>
      <c r="TN19" s="11">
        <f>TN18/4%</f>
        <v>100</v>
      </c>
      <c r="TO19" s="11">
        <f t="shared" si="30"/>
        <v>0</v>
      </c>
      <c r="TP19" s="11">
        <f t="shared" si="30"/>
        <v>0</v>
      </c>
      <c r="TQ19" s="11">
        <f>TQ18/4%</f>
        <v>100</v>
      </c>
      <c r="TR19" s="11">
        <f t="shared" si="30"/>
        <v>0</v>
      </c>
      <c r="TS19" s="11">
        <f t="shared" si="30"/>
        <v>0</v>
      </c>
      <c r="TT19" s="11">
        <f>TT18/4%</f>
        <v>25</v>
      </c>
      <c r="TU19" s="11">
        <f>TU18/4%</f>
        <v>75</v>
      </c>
      <c r="TV19" s="11">
        <f t="shared" si="30"/>
        <v>0</v>
      </c>
      <c r="TW19" s="11">
        <f>TW18/4%</f>
        <v>25</v>
      </c>
      <c r="TX19" s="11">
        <f>TX18/4%</f>
        <v>50</v>
      </c>
      <c r="TY19" s="11">
        <f>TY18/4%</f>
        <v>25</v>
      </c>
      <c r="TZ19" s="11">
        <f t="shared" si="30"/>
        <v>0</v>
      </c>
      <c r="UA19" s="11">
        <f>UA18/4%</f>
        <v>100</v>
      </c>
      <c r="UB19" s="11">
        <f t="shared" si="30"/>
        <v>0</v>
      </c>
      <c r="UC19" s="11">
        <f>UC18/4%</f>
        <v>25</v>
      </c>
      <c r="UD19" s="11">
        <f>UD18/4%</f>
        <v>75</v>
      </c>
      <c r="UE19" s="11">
        <f t="shared" si="30"/>
        <v>0</v>
      </c>
      <c r="UF19" s="11">
        <f>UF18/4%</f>
        <v>75</v>
      </c>
      <c r="UG19" s="11">
        <f>UG18/4%</f>
        <v>25</v>
      </c>
      <c r="UH19" s="11">
        <f t="shared" si="30"/>
        <v>0</v>
      </c>
      <c r="UI19" s="11">
        <f>UI18/4%</f>
        <v>50</v>
      </c>
      <c r="UJ19" s="11">
        <f>UJ18/4%</f>
        <v>50</v>
      </c>
      <c r="UK19" s="11">
        <f t="shared" si="30"/>
        <v>0</v>
      </c>
      <c r="UL19" s="11">
        <f t="shared" si="30"/>
        <v>0</v>
      </c>
      <c r="UM19" s="11">
        <f>UM18/4%</f>
        <v>75</v>
      </c>
      <c r="UN19" s="11">
        <f>UN18/4%</f>
        <v>25</v>
      </c>
      <c r="UO19" s="11">
        <f>UO18/4%</f>
        <v>75</v>
      </c>
      <c r="UP19" s="11">
        <f>UP18/4%</f>
        <v>25</v>
      </c>
      <c r="UQ19" s="11">
        <f t="shared" si="30"/>
        <v>0</v>
      </c>
      <c r="UR19" s="11">
        <f>UR18/4%</f>
        <v>75</v>
      </c>
      <c r="US19" s="11">
        <f>US18/4%</f>
        <v>25</v>
      </c>
      <c r="UT19" s="11">
        <f t="shared" si="30"/>
        <v>0</v>
      </c>
      <c r="UU19" s="11">
        <f>UU18/4%</f>
        <v>50</v>
      </c>
      <c r="UV19" s="11">
        <f>UV18/4%</f>
        <v>50</v>
      </c>
      <c r="UW19" s="11">
        <f t="shared" si="30"/>
        <v>0</v>
      </c>
      <c r="UX19" s="11">
        <f>UX18/4%</f>
        <v>25</v>
      </c>
      <c r="UY19" s="11">
        <f>UY18/4%</f>
        <v>50</v>
      </c>
      <c r="UZ19" s="11">
        <f>UZ18/4%</f>
        <v>25</v>
      </c>
      <c r="VA19" s="11">
        <f>VA18/4%</f>
        <v>50</v>
      </c>
      <c r="VB19" s="11">
        <f>VB18/4%</f>
        <v>50</v>
      </c>
      <c r="VC19" s="11">
        <f t="shared" si="30"/>
        <v>0</v>
      </c>
      <c r="VD19" s="11">
        <f t="shared" si="30"/>
        <v>0</v>
      </c>
      <c r="VE19" s="11">
        <f>VE18/4%</f>
        <v>50</v>
      </c>
      <c r="VF19" s="11">
        <f>VF18/4%</f>
        <v>50</v>
      </c>
      <c r="VG19" s="11">
        <f>VG18/4%</f>
        <v>50</v>
      </c>
      <c r="VH19" s="11">
        <f>VH18/4%</f>
        <v>50</v>
      </c>
      <c r="VI19" s="11">
        <f t="shared" ref="VI19:VU19" si="31">VI18/25%</f>
        <v>0</v>
      </c>
      <c r="VJ19" s="11">
        <f>VJ18/4%</f>
        <v>25</v>
      </c>
      <c r="VK19" s="11">
        <f>VK18/4%</f>
        <v>75</v>
      </c>
      <c r="VL19" s="11">
        <f t="shared" si="31"/>
        <v>0</v>
      </c>
      <c r="VM19" s="11">
        <f>VM18/4%</f>
        <v>50</v>
      </c>
      <c r="VN19" s="11">
        <f>VN18/4%</f>
        <v>50</v>
      </c>
      <c r="VO19" s="11">
        <f t="shared" si="31"/>
        <v>0</v>
      </c>
      <c r="VP19" s="11">
        <f>VP18/4%</f>
        <v>50</v>
      </c>
      <c r="VQ19" s="11">
        <f>VQ18/4%</f>
        <v>50</v>
      </c>
      <c r="VR19" s="11">
        <f t="shared" si="31"/>
        <v>0</v>
      </c>
      <c r="VS19" s="11">
        <f>VS18/4%</f>
        <v>75</v>
      </c>
      <c r="VT19" s="11">
        <f>VT18/4%</f>
        <v>25</v>
      </c>
      <c r="VU19" s="11">
        <f t="shared" si="31"/>
        <v>0</v>
      </c>
    </row>
    <row r="21" spans="1:593">
      <c r="B21" t="s">
        <v>3215</v>
      </c>
    </row>
    <row r="22" spans="1:593">
      <c r="B22" t="s">
        <v>3216</v>
      </c>
      <c r="C22" t="s">
        <v>3234</v>
      </c>
      <c r="D22">
        <f>(C19+F19+I19+L19+O19+R19+U19+X19+AA19+AD19+AG19+AJ19+AM19+AP19+AS19+AV19+AY19+BB19+BE19+BH19+BK19+BN19+BQ19+BT19+BW19)/25</f>
        <v>40</v>
      </c>
    </row>
    <row r="23" spans="1:593">
      <c r="B23" t="s">
        <v>3217</v>
      </c>
      <c r="C23" t="s">
        <v>3234</v>
      </c>
      <c r="D23">
        <f>(D19+G19+J19+M19+P19+S19+V19+Y19+AB19+AE19+AH19+AK19+AN19+AQ19+AT19+AW19+AZ19+BC19+BF19+BI19+BL19+BO19+BR19+BU19+BX19)/25</f>
        <v>40</v>
      </c>
    </row>
    <row r="24" spans="1:593">
      <c r="B24" t="s">
        <v>3218</v>
      </c>
      <c r="C24" t="s">
        <v>3234</v>
      </c>
      <c r="D24">
        <f>(E19+H19+K19+N19+Q19+T19+W19+Z19+AC19+AF19+AI19+AL19+AO19+AR19+AU19+AX19+BA19+BD19+BG19+BJ19+BM19+BP19+BS19+BV19+BY19)/25</f>
        <v>13</v>
      </c>
    </row>
    <row r="26" spans="1:593">
      <c r="B26" t="s">
        <v>3216</v>
      </c>
      <c r="C26" t="s">
        <v>3235</v>
      </c>
      <c r="D26">
        <f>(BZ19+CC19+CF19+CI19+CL19+CO19+CR19+CU19+CX19+DA19+DD19+DG19+DJ19+DM19+DP19+DS19+DV19+DY19+EB19+EE19+EH19+EK19+EN19+EQ19+ET19+EW19+EZ19+FC19+FF19+FI19+FL19+FO19+FR19+FU19+FX19+GA19+GD19+GG19+GJ19+GM19+GP19+GS19+GV19+GY19+HB19+HE19+HH19+HK19+HN19+HQ19+HT19+HW19+HZ19+IC19+IF19+II19+IL19+IO19+IR19)/59</f>
        <v>47.593220338983052</v>
      </c>
    </row>
    <row r="27" spans="1:593">
      <c r="B27" t="s">
        <v>3217</v>
      </c>
      <c r="C27" t="s">
        <v>3235</v>
      </c>
      <c r="D27">
        <f>(CA19+CD19+CG19+CJ19+CM19+CP19+CS19+CV19+CY19+DB19+DE19+DH19+DK19+DN19+DQ19+DT19+DW19+DZ19+EC19+EF19+EI19+EL19+EO19+ER19+EU19+EX19+FA19+FD19+FG19+FJ19+FM19+FP19+FS19+FV19+FY19+GB19+GE19+GH19+GK19+GN19+GQ19+GT19+GW19+GZ19+HC19+HF19+HI19+HL19+HO19+HR19+HU19+HX19+IA19+ID19+IG19+IJ19+IM19+IP19+IS19)/59</f>
        <v>39.83050847457627</v>
      </c>
    </row>
    <row r="28" spans="1:593">
      <c r="B28" t="s">
        <v>3218</v>
      </c>
      <c r="C28" t="s">
        <v>3235</v>
      </c>
      <c r="D28">
        <f>(CB19+CE19+CH19+CK19+CN19+CQ19+CT19+CW19+CZ19+DC19+DF19+DI19+DL19+DO19+DR19+DU19+DX19+EA19+ED19+EG19+EJ19+EM19+EP19+ES19+EV19+EY19+FB19+FE19+FH19+FK19+FN19+FQ19+FT19+FW19+FZ19+GC19+GF19+GI19+GL19+GO19+GR19+GU19+GX19+HA19+HD19+HG19+HJ19+HM19+HP19+HS19+HV19+HY19+IB19+IE19+IH19+IK19+IN19+IQ19+IT19)/59</f>
        <v>11.864406779661017</v>
      </c>
    </row>
    <row r="30" spans="1:593">
      <c r="B30" t="s">
        <v>3216</v>
      </c>
      <c r="C30" t="s">
        <v>3236</v>
      </c>
      <c r="D30">
        <f>(IU19+IX19+JA19+JD19+JG19+JJ19+JM19+JP19+JS19+JV19+JY19+KB19+KE19)/13</f>
        <v>57.692307692307693</v>
      </c>
    </row>
    <row r="31" spans="1:593">
      <c r="B31" t="s">
        <v>3217</v>
      </c>
      <c r="C31" t="s">
        <v>3236</v>
      </c>
      <c r="D31">
        <f>(IV19+IY19+JB19+JE19+JH19+JK19+JQ19+JT19+JW19+JZ19+KC19+KF19)/13</f>
        <v>34.615384615384613</v>
      </c>
    </row>
    <row r="32" spans="1:593">
      <c r="B32" t="s">
        <v>3218</v>
      </c>
      <c r="C32" t="s">
        <v>3236</v>
      </c>
      <c r="D32">
        <f>(IW19+IZ19+JC19+JF19+JI19+JL19+JO19+JR19+JU19+JX19+KA19+KD19+KG19)/13</f>
        <v>3.8461538461538463</v>
      </c>
    </row>
    <row r="34" spans="2:4">
      <c r="B34" t="s">
        <v>3216</v>
      </c>
      <c r="C34" t="s">
        <v>3237</v>
      </c>
      <c r="D34" s="56">
        <f>(KH19+KK19+KN19+KQ19+KT19+KW19+KZ19+LC19+LF19+LI19+LL19+LO19+LR19+LU19+LX19+MA19+MD19+MG19+MJ19+MM19+MP19+MS19+MV19+MY19+NB19+NE19+NH19+NK19+NN19+NQ19+NT19+NW19+NZ19+OC19+OF19+OI19+OL19+OO19+OR19+OU19+OX19+PA19+PD19+PG19+PJ19+PM19+PP19+PS19+PV19+PY19+QB19+QE19+QH19+QK19+QN19+QQ19+QT19+QW19+QZ19+RC19+RF19)/61</f>
        <v>37.42622950819672</v>
      </c>
    </row>
    <row r="35" spans="2:4">
      <c r="B35" t="s">
        <v>3217</v>
      </c>
      <c r="C35" t="s">
        <v>3237</v>
      </c>
      <c r="D35">
        <f>(KI19+KL19+KO19+KR19+KU19+KX19+LA19+LD19+LG19+LJ19+LM19+LP19+LS19+LV19+LY19+MB19+ME19+MH19+MK19+MN19+MQ19+MT19+MW19+MZ19+NC19+NF19+NI19+NL19+NO19+NR19+NU19+NX19+OA19+OD19+OG19+OJ19+OM19+OP19+OS19+OV19+OY19+PB19+PE19+PH19+PK19+PN19+PQ19+PT19+PW19+PZ19+QC19+QF19+QI19+QL19+QO19+QR19+QU19+QX19+RA19+RD19+RG19)/61</f>
        <v>45.819672131147541</v>
      </c>
    </row>
    <row r="36" spans="2:4">
      <c r="B36" t="s">
        <v>3218</v>
      </c>
      <c r="C36" t="s">
        <v>3237</v>
      </c>
      <c r="D36">
        <f>(KJ19+KM19+KP19+KS19+KV19+KY19+LB19+LE19+LH19+LK19+LN19+LQ19+LT19+LW19+LZ19+MC19+MF19+MI19+ML19+MO19+MR19+MU19+MX19+NA19+ND19+NG19+NJ19+NM19+NP19+NS19+NV19+NY19+OB19+OE19+OH19+OK19+ON19+OQ19+OT19+OW19+OZ19+PC19+PF19+PI19+PL19+PO19+PR19+PU19+PX19+QA19+QD19+QG19+QJ19+QM19+QP19+QS19+QV19+QY19+RB19+RE19+RH19)/61</f>
        <v>14</v>
      </c>
    </row>
    <row r="38" spans="2:4">
      <c r="B38" t="s">
        <v>3216</v>
      </c>
      <c r="C38" t="s">
        <v>3238</v>
      </c>
      <c r="D38">
        <f>(RI19+RL19+RO19+RR19+RU19+RX19+SA19+SD19+SG19+SJ19+SM19+SP19+SS19+SV19+SY19+TB19+TE19+TH19+TK19+TN19+TQ19+TT19+TW19+TZ19+UC19+UF19+UI19+UL19+UO19+UR19+UU19+UX19+VA19+VD19+VG19+VJ19+VM19+VS19)/39</f>
        <v>46.153846153846153</v>
      </c>
    </row>
    <row r="39" spans="2:4">
      <c r="B39" t="s">
        <v>3217</v>
      </c>
      <c r="C39" t="s">
        <v>3238</v>
      </c>
      <c r="D39">
        <f>(RJ19+RM19+RP19+RS19+RV19+RY19+SB19+SE19+SH19+SK19+SN19+SQ19+ST19+SW19+SZ19+TC19+TF19+TI19+TL19+TO19+TR19+TU19+TX19+UA19+UD19+UG19+UJ19+UM19+UP19+US19+UV19+UY19+VB19+VE19+VH19+VK19+VN19+VQ19+VT19)/39</f>
        <v>45.512820512820511</v>
      </c>
    </row>
    <row r="40" spans="2:4" ht="37.5" customHeight="1">
      <c r="B40" t="s">
        <v>3218</v>
      </c>
      <c r="C40" t="s">
        <v>3238</v>
      </c>
      <c r="D40">
        <f>(RK19+RN19+RQ19+RT19+RW19+RZ19+SC19+SF19+SI19+SL19+SO19+SR19+SU19+SX19+TA19+TD19+TG19+TJ19+TM19+TP19+TS19+TV19+TY19+UB19+UE19+UH19+UK19+UN19+UQ19+UT19+UW19+UZ19+VC19+VF19+VI19+VL19+VO19+VR19+VU19)/39</f>
        <v>7.0512820512820511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18:B18"/>
    <mergeCell ref="A19:B19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40"/>
  <sheetViews>
    <sheetView topLeftCell="A2" workbookViewId="0">
      <selection activeCell="M3" sqref="M3"/>
    </sheetView>
  </sheetViews>
  <sheetFormatPr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3256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97" t="s">
        <v>0</v>
      </c>
      <c r="B4" s="97" t="s">
        <v>1</v>
      </c>
      <c r="C4" s="128" t="s">
        <v>87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69" t="s">
        <v>2</v>
      </c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 t="s">
        <v>2</v>
      </c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 t="s">
        <v>2</v>
      </c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 t="s">
        <v>2</v>
      </c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99"/>
      <c r="KW4" s="109" t="s">
        <v>181</v>
      </c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66" t="s">
        <v>244</v>
      </c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  <c r="NX4" s="67"/>
      <c r="NY4" s="67"/>
      <c r="NZ4" s="67"/>
      <c r="OA4" s="67"/>
      <c r="OB4" s="67"/>
      <c r="OC4" s="67"/>
      <c r="OD4" s="67"/>
      <c r="OE4" s="67"/>
      <c r="OF4" s="67"/>
      <c r="OG4" s="67"/>
      <c r="OH4" s="67"/>
      <c r="OI4" s="67"/>
      <c r="OJ4" s="67"/>
      <c r="OK4" s="67"/>
      <c r="OL4" s="67"/>
      <c r="OM4" s="67"/>
      <c r="ON4" s="67"/>
      <c r="OO4" s="67"/>
      <c r="OP4" s="67"/>
      <c r="OQ4" s="68"/>
      <c r="OR4" s="124" t="s">
        <v>244</v>
      </c>
      <c r="OS4" s="124"/>
      <c r="OT4" s="124"/>
      <c r="OU4" s="124"/>
      <c r="OV4" s="124"/>
      <c r="OW4" s="124"/>
      <c r="OX4" s="124"/>
      <c r="OY4" s="124"/>
      <c r="OZ4" s="124"/>
      <c r="PA4" s="124"/>
      <c r="PB4" s="124"/>
      <c r="PC4" s="124"/>
      <c r="PD4" s="124"/>
      <c r="PE4" s="124"/>
      <c r="PF4" s="124"/>
      <c r="PG4" s="124"/>
      <c r="PH4" s="124"/>
      <c r="PI4" s="124"/>
      <c r="PJ4" s="124"/>
      <c r="PK4" s="124"/>
      <c r="PL4" s="124"/>
      <c r="PM4" s="124"/>
      <c r="PN4" s="124"/>
      <c r="PO4" s="124"/>
      <c r="PP4" s="124"/>
      <c r="PQ4" s="124"/>
      <c r="PR4" s="124"/>
      <c r="PS4" s="124"/>
      <c r="PT4" s="124"/>
      <c r="PU4" s="124"/>
      <c r="PV4" s="124" t="s">
        <v>244</v>
      </c>
      <c r="PW4" s="124"/>
      <c r="PX4" s="124"/>
      <c r="PY4" s="124"/>
      <c r="PZ4" s="124"/>
      <c r="QA4" s="124"/>
      <c r="QB4" s="124"/>
      <c r="QC4" s="124"/>
      <c r="QD4" s="124"/>
      <c r="QE4" s="124"/>
      <c r="QF4" s="124"/>
      <c r="QG4" s="124"/>
      <c r="QH4" s="124"/>
      <c r="QI4" s="124"/>
      <c r="QJ4" s="124"/>
      <c r="QK4" s="124"/>
      <c r="QL4" s="124"/>
      <c r="QM4" s="124"/>
      <c r="QN4" s="124"/>
      <c r="QO4" s="124"/>
      <c r="QP4" s="124"/>
      <c r="QQ4" s="124"/>
      <c r="QR4" s="124"/>
      <c r="QS4" s="124"/>
      <c r="QT4" s="124"/>
      <c r="QU4" s="124"/>
      <c r="QV4" s="124"/>
      <c r="QW4" s="124"/>
      <c r="QX4" s="124"/>
      <c r="QY4" s="124"/>
      <c r="QZ4" s="124"/>
      <c r="RA4" s="124"/>
      <c r="RB4" s="124"/>
      <c r="RC4" s="124"/>
      <c r="RD4" s="124"/>
      <c r="RE4" s="124"/>
      <c r="RF4" s="66" t="s">
        <v>244</v>
      </c>
      <c r="RG4" s="67"/>
      <c r="RH4" s="67"/>
      <c r="RI4" s="67"/>
      <c r="RJ4" s="67"/>
      <c r="RK4" s="67"/>
      <c r="RL4" s="67"/>
      <c r="RM4" s="67"/>
      <c r="RN4" s="67"/>
      <c r="RO4" s="67"/>
      <c r="RP4" s="67"/>
      <c r="RQ4" s="67"/>
      <c r="RR4" s="67"/>
      <c r="RS4" s="67"/>
      <c r="RT4" s="67"/>
      <c r="RU4" s="67"/>
      <c r="RV4" s="67"/>
      <c r="RW4" s="67"/>
      <c r="RX4" s="67"/>
      <c r="RY4" s="67"/>
      <c r="RZ4" s="67"/>
      <c r="SA4" s="67"/>
      <c r="SB4" s="67"/>
      <c r="SC4" s="67"/>
      <c r="SD4" s="67"/>
      <c r="SE4" s="67"/>
      <c r="SF4" s="67"/>
      <c r="SG4" s="67"/>
      <c r="SH4" s="67"/>
      <c r="SI4" s="67"/>
      <c r="SJ4" s="67"/>
      <c r="SK4" s="67"/>
      <c r="SL4" s="68"/>
      <c r="SM4" s="69" t="s">
        <v>244</v>
      </c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100"/>
      <c r="UC4" s="81" t="s">
        <v>291</v>
      </c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3"/>
    </row>
    <row r="5" spans="1:707" ht="15" customHeight="1">
      <c r="A5" s="97"/>
      <c r="B5" s="97"/>
      <c r="C5" s="72" t="s">
        <v>88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86" t="s">
        <v>86</v>
      </c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147" t="s">
        <v>3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 t="s">
        <v>2380</v>
      </c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 t="s">
        <v>899</v>
      </c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72" t="s">
        <v>909</v>
      </c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87" t="s">
        <v>387</v>
      </c>
      <c r="MQ5" s="87"/>
      <c r="MR5" s="87"/>
      <c r="MS5" s="87"/>
      <c r="MT5" s="87"/>
      <c r="MU5" s="87"/>
      <c r="MV5" s="87"/>
      <c r="MW5" s="87"/>
      <c r="MX5" s="87"/>
      <c r="MY5" s="87"/>
      <c r="MZ5" s="87"/>
      <c r="NA5" s="87"/>
      <c r="NB5" s="87"/>
      <c r="NC5" s="87"/>
      <c r="ND5" s="87"/>
      <c r="NE5" s="87"/>
      <c r="NF5" s="87"/>
      <c r="NG5" s="87"/>
      <c r="NH5" s="87"/>
      <c r="NI5" s="87"/>
      <c r="NJ5" s="87"/>
      <c r="NK5" s="87"/>
      <c r="NL5" s="87"/>
      <c r="NM5" s="87"/>
      <c r="NN5" s="87"/>
      <c r="NO5" s="87"/>
      <c r="NP5" s="87"/>
      <c r="NQ5" s="87"/>
      <c r="NR5" s="87"/>
      <c r="NS5" s="87"/>
      <c r="NT5" s="87"/>
      <c r="NU5" s="87"/>
      <c r="NV5" s="87"/>
      <c r="NW5" s="87"/>
      <c r="NX5" s="87"/>
      <c r="NY5" s="87"/>
      <c r="NZ5" s="87"/>
      <c r="OA5" s="87"/>
      <c r="OB5" s="87"/>
      <c r="OC5" s="87"/>
      <c r="OD5" s="87"/>
      <c r="OE5" s="87"/>
      <c r="OF5" s="87"/>
      <c r="OG5" s="87"/>
      <c r="OH5" s="87"/>
      <c r="OI5" s="87"/>
      <c r="OJ5" s="87"/>
      <c r="OK5" s="87"/>
      <c r="OL5" s="87"/>
      <c r="OM5" s="87"/>
      <c r="ON5" s="87"/>
      <c r="OO5" s="87"/>
      <c r="OP5" s="87"/>
      <c r="OQ5" s="87"/>
      <c r="OR5" s="130" t="s">
        <v>245</v>
      </c>
      <c r="OS5" s="130"/>
      <c r="OT5" s="130"/>
      <c r="OU5" s="130"/>
      <c r="OV5" s="130"/>
      <c r="OW5" s="130"/>
      <c r="OX5" s="130"/>
      <c r="OY5" s="130"/>
      <c r="OZ5" s="130"/>
      <c r="PA5" s="130"/>
      <c r="PB5" s="130"/>
      <c r="PC5" s="130"/>
      <c r="PD5" s="130"/>
      <c r="PE5" s="130"/>
      <c r="PF5" s="130"/>
      <c r="PG5" s="130"/>
      <c r="PH5" s="130"/>
      <c r="PI5" s="130"/>
      <c r="PJ5" s="130"/>
      <c r="PK5" s="130"/>
      <c r="PL5" s="130"/>
      <c r="PM5" s="130"/>
      <c r="PN5" s="130"/>
      <c r="PO5" s="130"/>
      <c r="PP5" s="130"/>
      <c r="PQ5" s="130"/>
      <c r="PR5" s="130"/>
      <c r="PS5" s="130"/>
      <c r="PT5" s="130"/>
      <c r="PU5" s="130"/>
      <c r="PV5" s="157" t="s">
        <v>426</v>
      </c>
      <c r="PW5" s="157"/>
      <c r="PX5" s="157"/>
      <c r="PY5" s="157"/>
      <c r="PZ5" s="157"/>
      <c r="QA5" s="157"/>
      <c r="QB5" s="157"/>
      <c r="QC5" s="157"/>
      <c r="QD5" s="157"/>
      <c r="QE5" s="157"/>
      <c r="QF5" s="157"/>
      <c r="QG5" s="157"/>
      <c r="QH5" s="157"/>
      <c r="QI5" s="157"/>
      <c r="QJ5" s="157"/>
      <c r="QK5" s="157"/>
      <c r="QL5" s="157"/>
      <c r="QM5" s="157"/>
      <c r="QN5" s="157"/>
      <c r="QO5" s="157"/>
      <c r="QP5" s="157"/>
      <c r="QQ5" s="157"/>
      <c r="QR5" s="157"/>
      <c r="QS5" s="157"/>
      <c r="QT5" s="157"/>
      <c r="QU5" s="157"/>
      <c r="QV5" s="157"/>
      <c r="QW5" s="157"/>
      <c r="QX5" s="157"/>
      <c r="QY5" s="157"/>
      <c r="QZ5" s="157"/>
      <c r="RA5" s="157"/>
      <c r="RB5" s="157"/>
      <c r="RC5" s="157"/>
      <c r="RD5" s="157"/>
      <c r="RE5" s="157"/>
      <c r="RF5" s="123" t="s">
        <v>438</v>
      </c>
      <c r="RG5" s="123"/>
      <c r="RH5" s="123"/>
      <c r="RI5" s="123"/>
      <c r="RJ5" s="123"/>
      <c r="RK5" s="123"/>
      <c r="RL5" s="123"/>
      <c r="RM5" s="123"/>
      <c r="RN5" s="123"/>
      <c r="RO5" s="123"/>
      <c r="RP5" s="123"/>
      <c r="RQ5" s="123"/>
      <c r="RR5" s="123"/>
      <c r="RS5" s="123"/>
      <c r="RT5" s="123"/>
      <c r="RU5" s="123"/>
      <c r="RV5" s="123"/>
      <c r="RW5" s="123"/>
      <c r="RX5" s="123"/>
      <c r="RY5" s="123"/>
      <c r="RZ5" s="123"/>
      <c r="SA5" s="123"/>
      <c r="SB5" s="123"/>
      <c r="SC5" s="123"/>
      <c r="SD5" s="123"/>
      <c r="SE5" s="123"/>
      <c r="SF5" s="123"/>
      <c r="SG5" s="123"/>
      <c r="SH5" s="123"/>
      <c r="SI5" s="123"/>
      <c r="SJ5" s="123"/>
      <c r="SK5" s="123"/>
      <c r="SL5" s="123"/>
      <c r="SM5" s="157" t="s">
        <v>246</v>
      </c>
      <c r="SN5" s="157"/>
      <c r="SO5" s="157"/>
      <c r="SP5" s="157"/>
      <c r="SQ5" s="157"/>
      <c r="SR5" s="157"/>
      <c r="SS5" s="157"/>
      <c r="ST5" s="157"/>
      <c r="SU5" s="157"/>
      <c r="SV5" s="157"/>
      <c r="SW5" s="157"/>
      <c r="SX5" s="157"/>
      <c r="SY5" s="157"/>
      <c r="SZ5" s="157"/>
      <c r="TA5" s="157"/>
      <c r="TB5" s="157"/>
      <c r="TC5" s="157"/>
      <c r="TD5" s="157"/>
      <c r="TE5" s="157"/>
      <c r="TF5" s="157"/>
      <c r="TG5" s="157"/>
      <c r="TH5" s="157"/>
      <c r="TI5" s="157"/>
      <c r="TJ5" s="157"/>
      <c r="TK5" s="157"/>
      <c r="TL5" s="157"/>
      <c r="TM5" s="157"/>
      <c r="TN5" s="157"/>
      <c r="TO5" s="157"/>
      <c r="TP5" s="157"/>
      <c r="TQ5" s="157"/>
      <c r="TR5" s="157"/>
      <c r="TS5" s="157"/>
      <c r="TT5" s="157"/>
      <c r="TU5" s="157"/>
      <c r="TV5" s="157"/>
      <c r="TW5" s="157"/>
      <c r="TX5" s="157"/>
      <c r="TY5" s="157"/>
      <c r="TZ5" s="157"/>
      <c r="UA5" s="157"/>
      <c r="UB5" s="157"/>
      <c r="UC5" s="62" t="s">
        <v>292</v>
      </c>
      <c r="UD5" s="62"/>
      <c r="UE5" s="62"/>
      <c r="UF5" s="62"/>
      <c r="UG5" s="62"/>
      <c r="UH5" s="62"/>
      <c r="UI5" s="62"/>
      <c r="UJ5" s="62"/>
      <c r="UK5" s="62"/>
      <c r="UL5" s="62"/>
      <c r="UM5" s="62"/>
      <c r="UN5" s="62"/>
      <c r="UO5" s="62"/>
      <c r="UP5" s="62"/>
      <c r="UQ5" s="62"/>
      <c r="UR5" s="62"/>
      <c r="US5" s="62"/>
      <c r="UT5" s="62"/>
      <c r="UU5" s="62"/>
      <c r="UV5" s="62"/>
      <c r="UW5" s="62"/>
      <c r="UX5" s="62"/>
      <c r="UY5" s="62"/>
      <c r="UZ5" s="62"/>
      <c r="VA5" s="62"/>
      <c r="VB5" s="62"/>
      <c r="VC5" s="62"/>
      <c r="VD5" s="62"/>
      <c r="VE5" s="62"/>
      <c r="VF5" s="62"/>
      <c r="VG5" s="62"/>
      <c r="VH5" s="62"/>
      <c r="VI5" s="62"/>
      <c r="VJ5" s="62"/>
      <c r="VK5" s="62"/>
      <c r="VL5" s="62"/>
      <c r="VM5" s="62"/>
      <c r="VN5" s="62"/>
      <c r="VO5" s="62"/>
      <c r="VP5" s="62"/>
      <c r="VQ5" s="62"/>
      <c r="VR5" s="62"/>
      <c r="VS5" s="62"/>
      <c r="VT5" s="62"/>
      <c r="VU5" s="62"/>
      <c r="VV5" s="62"/>
      <c r="VW5" s="62"/>
      <c r="VX5" s="62"/>
      <c r="VY5" s="62"/>
      <c r="VZ5" s="62"/>
      <c r="WA5" s="62"/>
      <c r="WB5" s="62"/>
      <c r="WC5" s="62"/>
      <c r="WD5" s="62"/>
      <c r="WE5" s="62"/>
      <c r="WF5" s="62"/>
      <c r="WG5" s="62"/>
      <c r="WH5" s="62"/>
      <c r="WI5" s="62"/>
      <c r="WJ5" s="62"/>
      <c r="WK5" s="62"/>
      <c r="WL5" s="62"/>
      <c r="WM5" s="62"/>
      <c r="WN5" s="62"/>
      <c r="WO5" s="62"/>
      <c r="WP5" s="62"/>
      <c r="WQ5" s="62"/>
      <c r="WR5" s="62"/>
      <c r="WS5" s="62"/>
      <c r="WT5" s="62"/>
      <c r="WU5" s="62"/>
      <c r="WV5" s="62"/>
      <c r="WW5" s="62"/>
      <c r="WX5" s="62"/>
      <c r="WY5" s="62"/>
      <c r="WZ5" s="62"/>
      <c r="XA5" s="62"/>
      <c r="XB5" s="62"/>
      <c r="XC5" s="62"/>
      <c r="XD5" s="62"/>
      <c r="XE5" s="62"/>
      <c r="XF5" s="62"/>
      <c r="XG5" s="62"/>
      <c r="XH5" s="62"/>
      <c r="XI5" s="62"/>
      <c r="XJ5" s="62"/>
      <c r="XK5" s="62"/>
      <c r="XL5" s="62"/>
      <c r="XM5" s="62"/>
      <c r="XN5" s="62"/>
      <c r="XO5" s="62"/>
      <c r="XP5" s="62"/>
      <c r="XQ5" s="62"/>
      <c r="XR5" s="62"/>
      <c r="XS5" s="62"/>
      <c r="XT5" s="62"/>
      <c r="XU5" s="62"/>
      <c r="XV5" s="62"/>
      <c r="XW5" s="62"/>
      <c r="XX5" s="62"/>
      <c r="XY5" s="62"/>
      <c r="XZ5" s="62"/>
      <c r="YA5" s="62"/>
      <c r="YB5" s="62"/>
      <c r="YC5" s="62"/>
      <c r="YD5" s="62"/>
      <c r="YE5" s="62"/>
      <c r="YF5" s="62"/>
      <c r="YG5" s="62"/>
      <c r="YH5" s="62"/>
      <c r="YI5" s="62"/>
      <c r="YJ5" s="62"/>
      <c r="YK5" s="62"/>
      <c r="YL5" s="62"/>
      <c r="YM5" s="62"/>
      <c r="YN5" s="62"/>
      <c r="YO5" s="62"/>
      <c r="YP5" s="62"/>
      <c r="YQ5" s="62"/>
      <c r="YR5" s="62"/>
      <c r="YS5" s="62"/>
      <c r="YT5" s="62"/>
      <c r="YU5" s="62"/>
      <c r="YV5" s="62"/>
      <c r="YW5" s="62"/>
      <c r="YX5" s="62"/>
      <c r="YY5" s="62"/>
      <c r="YZ5" s="62"/>
      <c r="ZA5" s="62"/>
      <c r="ZB5" s="62"/>
      <c r="ZC5" s="62"/>
      <c r="ZD5" s="62"/>
      <c r="ZE5" s="62"/>
      <c r="ZF5" s="62"/>
      <c r="ZG5" s="62"/>
      <c r="ZH5" s="62"/>
      <c r="ZI5" s="62"/>
      <c r="ZJ5" s="62"/>
      <c r="ZK5" s="62"/>
      <c r="ZL5" s="62"/>
      <c r="ZM5" s="62"/>
      <c r="ZN5" s="62"/>
      <c r="ZO5" s="62"/>
      <c r="ZP5" s="62"/>
      <c r="ZQ5" s="62"/>
      <c r="ZR5" s="62"/>
      <c r="ZS5" s="62"/>
      <c r="ZT5" s="62"/>
      <c r="ZU5" s="62"/>
      <c r="ZV5" s="62"/>
      <c r="ZW5" s="62"/>
      <c r="ZX5" s="62"/>
      <c r="ZY5" s="62"/>
      <c r="ZZ5" s="62"/>
      <c r="AAA5" s="62"/>
      <c r="AAB5" s="62"/>
      <c r="AAC5" s="62"/>
      <c r="AAD5" s="62"/>
      <c r="AAE5" s="62"/>
    </row>
    <row r="6" spans="1:707" ht="4.1500000000000004" hidden="1" customHeight="1">
      <c r="A6" s="97"/>
      <c r="B6" s="97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153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  <c r="IO6" s="155"/>
      <c r="IP6" s="155"/>
      <c r="IQ6" s="155"/>
      <c r="IR6" s="155"/>
      <c r="IS6" s="155"/>
      <c r="IT6" s="155"/>
      <c r="IU6" s="155"/>
      <c r="IV6" s="155"/>
      <c r="IW6" s="155"/>
      <c r="IX6" s="155"/>
      <c r="IY6" s="155"/>
      <c r="IZ6" s="155"/>
      <c r="JA6" s="155"/>
      <c r="JB6" s="155"/>
      <c r="JC6" s="155"/>
      <c r="JD6" s="155"/>
      <c r="JE6" s="155"/>
      <c r="JF6" s="155"/>
      <c r="JG6" s="155"/>
      <c r="JH6" s="155"/>
      <c r="JI6" s="155"/>
      <c r="JJ6" s="155"/>
      <c r="JK6" s="155"/>
      <c r="JL6" s="155"/>
      <c r="JM6" s="155"/>
      <c r="JN6" s="155"/>
      <c r="JO6" s="155"/>
      <c r="JP6" s="155"/>
      <c r="JQ6" s="155"/>
      <c r="JR6" s="155"/>
      <c r="JS6" s="155"/>
      <c r="JT6" s="155"/>
      <c r="JU6" s="155"/>
      <c r="JV6" s="155"/>
      <c r="JW6" s="155"/>
      <c r="JX6" s="155"/>
      <c r="JY6" s="155"/>
      <c r="JZ6" s="155"/>
      <c r="KA6" s="155"/>
      <c r="KB6" s="155"/>
      <c r="KC6" s="155"/>
      <c r="KD6" s="155"/>
      <c r="KE6" s="155"/>
      <c r="KF6" s="155"/>
      <c r="KG6" s="155"/>
      <c r="KH6" s="155"/>
      <c r="KI6" s="155"/>
      <c r="KJ6" s="155"/>
      <c r="KK6" s="155"/>
      <c r="KL6" s="155"/>
      <c r="KM6" s="155"/>
      <c r="KN6" s="155"/>
      <c r="KO6" s="155"/>
      <c r="KP6" s="155"/>
      <c r="KQ6" s="155"/>
      <c r="KR6" s="155"/>
      <c r="KS6" s="155"/>
      <c r="KT6" s="155"/>
      <c r="KU6" s="155"/>
      <c r="KV6" s="155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101"/>
      <c r="MQ6" s="101"/>
      <c r="MR6" s="101"/>
      <c r="MS6" s="101"/>
      <c r="MT6" s="101"/>
      <c r="MU6" s="101"/>
      <c r="MV6" s="101"/>
      <c r="MW6" s="101"/>
      <c r="MX6" s="101"/>
      <c r="MY6" s="101"/>
      <c r="MZ6" s="101"/>
      <c r="NA6" s="101"/>
      <c r="NB6" s="101"/>
      <c r="NC6" s="101"/>
      <c r="ND6" s="101"/>
      <c r="NE6" s="101"/>
      <c r="NF6" s="101"/>
      <c r="NG6" s="101"/>
      <c r="NH6" s="101"/>
      <c r="NI6" s="101"/>
      <c r="NJ6" s="101"/>
      <c r="NK6" s="101"/>
      <c r="NL6" s="101"/>
      <c r="NM6" s="101"/>
      <c r="NN6" s="101"/>
      <c r="NO6" s="101"/>
      <c r="NP6" s="101"/>
      <c r="NQ6" s="101"/>
      <c r="NR6" s="101"/>
      <c r="NS6" s="101"/>
      <c r="NT6" s="101"/>
      <c r="NU6" s="101"/>
      <c r="NV6" s="101"/>
      <c r="NW6" s="101"/>
      <c r="NX6" s="101"/>
      <c r="NY6" s="101"/>
      <c r="NZ6" s="101"/>
      <c r="OA6" s="101"/>
      <c r="OB6" s="101"/>
      <c r="OC6" s="101"/>
      <c r="OD6" s="101"/>
      <c r="OE6" s="101"/>
      <c r="OF6" s="101"/>
      <c r="OG6" s="101"/>
      <c r="OH6" s="101"/>
      <c r="OI6" s="101"/>
      <c r="OJ6" s="101"/>
      <c r="OK6" s="101"/>
      <c r="OL6" s="101"/>
      <c r="OM6" s="101"/>
      <c r="ON6" s="101"/>
      <c r="OO6" s="101"/>
      <c r="OP6" s="101"/>
      <c r="OQ6" s="101"/>
      <c r="OR6" s="130"/>
      <c r="OS6" s="130"/>
      <c r="OT6" s="130"/>
      <c r="OU6" s="130"/>
      <c r="OV6" s="130"/>
      <c r="OW6" s="130"/>
      <c r="OX6" s="130"/>
      <c r="OY6" s="130"/>
      <c r="OZ6" s="130"/>
      <c r="PA6" s="130"/>
      <c r="PB6" s="130"/>
      <c r="PC6" s="130"/>
      <c r="PD6" s="130"/>
      <c r="PE6" s="130"/>
      <c r="PF6" s="130"/>
      <c r="PG6" s="130"/>
      <c r="PH6" s="130"/>
      <c r="PI6" s="130"/>
      <c r="PJ6" s="130"/>
      <c r="PK6" s="130"/>
      <c r="PL6" s="130"/>
      <c r="PM6" s="130"/>
      <c r="PN6" s="130"/>
      <c r="PO6" s="130"/>
      <c r="PP6" s="130"/>
      <c r="PQ6" s="130"/>
      <c r="PR6" s="130"/>
      <c r="PS6" s="130"/>
      <c r="PT6" s="130"/>
      <c r="PU6" s="130"/>
      <c r="PV6" s="158"/>
      <c r="PW6" s="158"/>
      <c r="PX6" s="158"/>
      <c r="PY6" s="158"/>
      <c r="PZ6" s="158"/>
      <c r="QA6" s="158"/>
      <c r="QB6" s="158"/>
      <c r="QC6" s="158"/>
      <c r="QD6" s="158"/>
      <c r="QE6" s="158"/>
      <c r="QF6" s="158"/>
      <c r="QG6" s="158"/>
      <c r="QH6" s="158"/>
      <c r="QI6" s="158"/>
      <c r="QJ6" s="158"/>
      <c r="QK6" s="158"/>
      <c r="QL6" s="158"/>
      <c r="QM6" s="158"/>
      <c r="QN6" s="158"/>
      <c r="QO6" s="158"/>
      <c r="QP6" s="158"/>
      <c r="QQ6" s="158"/>
      <c r="QR6" s="158"/>
      <c r="QS6" s="158"/>
      <c r="QT6" s="158"/>
      <c r="QU6" s="158"/>
      <c r="QV6" s="158"/>
      <c r="QW6" s="158"/>
      <c r="QX6" s="158"/>
      <c r="QY6" s="158"/>
      <c r="QZ6" s="158"/>
      <c r="RA6" s="158"/>
      <c r="RB6" s="158"/>
      <c r="RC6" s="158"/>
      <c r="RD6" s="158"/>
      <c r="RE6" s="158"/>
      <c r="RF6" s="123"/>
      <c r="RG6" s="123"/>
      <c r="RH6" s="123"/>
      <c r="RI6" s="123"/>
      <c r="RJ6" s="123"/>
      <c r="RK6" s="123"/>
      <c r="RL6" s="123"/>
      <c r="RM6" s="123"/>
      <c r="RN6" s="123"/>
      <c r="RO6" s="123"/>
      <c r="RP6" s="123"/>
      <c r="RQ6" s="123"/>
      <c r="RR6" s="123"/>
      <c r="RS6" s="123"/>
      <c r="RT6" s="123"/>
      <c r="RU6" s="123"/>
      <c r="RV6" s="123"/>
      <c r="RW6" s="123"/>
      <c r="RX6" s="123"/>
      <c r="RY6" s="123"/>
      <c r="RZ6" s="123"/>
      <c r="SA6" s="123"/>
      <c r="SB6" s="123"/>
      <c r="SC6" s="123"/>
      <c r="SD6" s="123"/>
      <c r="SE6" s="123"/>
      <c r="SF6" s="123"/>
      <c r="SG6" s="123"/>
      <c r="SH6" s="123"/>
      <c r="SI6" s="123"/>
      <c r="SJ6" s="123"/>
      <c r="SK6" s="123"/>
      <c r="SL6" s="123"/>
      <c r="SM6" s="158"/>
      <c r="SN6" s="158"/>
      <c r="SO6" s="158"/>
      <c r="SP6" s="158"/>
      <c r="SQ6" s="158"/>
      <c r="SR6" s="158"/>
      <c r="SS6" s="158"/>
      <c r="ST6" s="158"/>
      <c r="SU6" s="158"/>
      <c r="SV6" s="158"/>
      <c r="SW6" s="158"/>
      <c r="SX6" s="158"/>
      <c r="SY6" s="158"/>
      <c r="SZ6" s="158"/>
      <c r="TA6" s="158"/>
      <c r="TB6" s="158"/>
      <c r="TC6" s="158"/>
      <c r="TD6" s="158"/>
      <c r="TE6" s="158"/>
      <c r="TF6" s="158"/>
      <c r="TG6" s="158"/>
      <c r="TH6" s="158"/>
      <c r="TI6" s="158"/>
      <c r="TJ6" s="158"/>
      <c r="TK6" s="158"/>
      <c r="TL6" s="158"/>
      <c r="TM6" s="158"/>
      <c r="TN6" s="158"/>
      <c r="TO6" s="158"/>
      <c r="TP6" s="158"/>
      <c r="TQ6" s="158"/>
      <c r="TR6" s="158"/>
      <c r="TS6" s="158"/>
      <c r="TT6" s="158"/>
      <c r="TU6" s="158"/>
      <c r="TV6" s="158"/>
      <c r="TW6" s="158"/>
      <c r="TX6" s="158"/>
      <c r="TY6" s="158"/>
      <c r="TZ6" s="158"/>
      <c r="UA6" s="158"/>
      <c r="UB6" s="158"/>
      <c r="UC6" s="62"/>
      <c r="UD6" s="62"/>
      <c r="UE6" s="62"/>
      <c r="UF6" s="62"/>
      <c r="UG6" s="62"/>
      <c r="UH6" s="62"/>
      <c r="UI6" s="62"/>
      <c r="UJ6" s="62"/>
      <c r="UK6" s="62"/>
      <c r="UL6" s="62"/>
      <c r="UM6" s="62"/>
      <c r="UN6" s="62"/>
      <c r="UO6" s="62"/>
      <c r="UP6" s="62"/>
      <c r="UQ6" s="62"/>
      <c r="UR6" s="62"/>
      <c r="US6" s="62"/>
      <c r="UT6" s="62"/>
      <c r="UU6" s="62"/>
      <c r="UV6" s="62"/>
      <c r="UW6" s="62"/>
      <c r="UX6" s="62"/>
      <c r="UY6" s="62"/>
      <c r="UZ6" s="62"/>
      <c r="VA6" s="62"/>
      <c r="VB6" s="62"/>
      <c r="VC6" s="62"/>
      <c r="VD6" s="62"/>
      <c r="VE6" s="62"/>
      <c r="VF6" s="62"/>
      <c r="VG6" s="62"/>
      <c r="VH6" s="62"/>
      <c r="VI6" s="62"/>
      <c r="VJ6" s="62"/>
      <c r="VK6" s="62"/>
      <c r="VL6" s="62"/>
      <c r="VM6" s="62"/>
      <c r="VN6" s="62"/>
      <c r="VO6" s="62"/>
      <c r="VP6" s="62"/>
      <c r="VQ6" s="62"/>
      <c r="VR6" s="62"/>
      <c r="VS6" s="62"/>
      <c r="VT6" s="62"/>
      <c r="VU6" s="62"/>
      <c r="VV6" s="62"/>
      <c r="VW6" s="62"/>
      <c r="VX6" s="62"/>
      <c r="VY6" s="62"/>
      <c r="VZ6" s="62"/>
      <c r="WA6" s="62"/>
      <c r="WB6" s="62"/>
      <c r="WC6" s="62"/>
      <c r="WD6" s="62"/>
      <c r="WE6" s="62"/>
      <c r="WF6" s="62"/>
      <c r="WG6" s="62"/>
      <c r="WH6" s="62"/>
      <c r="WI6" s="62"/>
      <c r="WJ6" s="62"/>
      <c r="WK6" s="62"/>
      <c r="WL6" s="62"/>
      <c r="WM6" s="62"/>
      <c r="WN6" s="62"/>
      <c r="WO6" s="62"/>
      <c r="WP6" s="62"/>
      <c r="WQ6" s="62"/>
      <c r="WR6" s="62"/>
      <c r="WS6" s="62"/>
      <c r="WT6" s="62"/>
      <c r="WU6" s="62"/>
      <c r="WV6" s="62"/>
      <c r="WW6" s="62"/>
      <c r="WX6" s="62"/>
      <c r="WY6" s="62"/>
      <c r="WZ6" s="62"/>
      <c r="XA6" s="62"/>
      <c r="XB6" s="62"/>
      <c r="XC6" s="62"/>
      <c r="XD6" s="62"/>
      <c r="XE6" s="62"/>
      <c r="XF6" s="62"/>
      <c r="XG6" s="62"/>
      <c r="XH6" s="62"/>
      <c r="XI6" s="62"/>
      <c r="XJ6" s="62"/>
      <c r="XK6" s="62"/>
      <c r="XL6" s="62"/>
      <c r="XM6" s="62"/>
      <c r="XN6" s="62"/>
      <c r="XO6" s="62"/>
      <c r="XP6" s="62"/>
      <c r="XQ6" s="62"/>
      <c r="XR6" s="62"/>
      <c r="XS6" s="62"/>
      <c r="XT6" s="62"/>
      <c r="XU6" s="62"/>
      <c r="XV6" s="62"/>
      <c r="XW6" s="62"/>
      <c r="XX6" s="62"/>
      <c r="XY6" s="62"/>
      <c r="XZ6" s="62"/>
      <c r="YA6" s="62"/>
      <c r="YB6" s="62"/>
      <c r="YC6" s="62"/>
      <c r="YD6" s="62"/>
      <c r="YE6" s="62"/>
      <c r="YF6" s="62"/>
      <c r="YG6" s="62"/>
      <c r="YH6" s="62"/>
      <c r="YI6" s="62"/>
      <c r="YJ6" s="62"/>
      <c r="YK6" s="62"/>
      <c r="YL6" s="62"/>
      <c r="YM6" s="62"/>
      <c r="YN6" s="62"/>
      <c r="YO6" s="62"/>
      <c r="YP6" s="62"/>
      <c r="YQ6" s="62"/>
      <c r="YR6" s="62"/>
      <c r="YS6" s="62"/>
      <c r="YT6" s="62"/>
      <c r="YU6" s="62"/>
      <c r="YV6" s="62"/>
      <c r="YW6" s="62"/>
      <c r="YX6" s="62"/>
      <c r="YY6" s="62"/>
      <c r="YZ6" s="62"/>
      <c r="ZA6" s="62"/>
      <c r="ZB6" s="62"/>
      <c r="ZC6" s="62"/>
      <c r="ZD6" s="62"/>
      <c r="ZE6" s="62"/>
      <c r="ZF6" s="62"/>
      <c r="ZG6" s="62"/>
      <c r="ZH6" s="62"/>
      <c r="ZI6" s="62"/>
      <c r="ZJ6" s="62"/>
      <c r="ZK6" s="62"/>
      <c r="ZL6" s="62"/>
      <c r="ZM6" s="62"/>
      <c r="ZN6" s="62"/>
      <c r="ZO6" s="62"/>
      <c r="ZP6" s="62"/>
      <c r="ZQ6" s="62"/>
      <c r="ZR6" s="62"/>
      <c r="ZS6" s="62"/>
      <c r="ZT6" s="62"/>
      <c r="ZU6" s="62"/>
      <c r="ZV6" s="62"/>
      <c r="ZW6" s="62"/>
      <c r="ZX6" s="62"/>
      <c r="ZY6" s="62"/>
      <c r="ZZ6" s="62"/>
      <c r="AAA6" s="62"/>
      <c r="AAB6" s="62"/>
      <c r="AAC6" s="62"/>
      <c r="AAD6" s="62"/>
      <c r="AAE6" s="62"/>
    </row>
    <row r="7" spans="1:707" ht="16.149999999999999" hidden="1" customHeight="1">
      <c r="A7" s="97"/>
      <c r="B7" s="97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153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  <c r="IK7" s="155"/>
      <c r="IL7" s="155"/>
      <c r="IM7" s="155"/>
      <c r="IN7" s="155"/>
      <c r="IO7" s="155"/>
      <c r="IP7" s="155"/>
      <c r="IQ7" s="155"/>
      <c r="IR7" s="155"/>
      <c r="IS7" s="155"/>
      <c r="IT7" s="155"/>
      <c r="IU7" s="155"/>
      <c r="IV7" s="155"/>
      <c r="IW7" s="155"/>
      <c r="IX7" s="155"/>
      <c r="IY7" s="155"/>
      <c r="IZ7" s="155"/>
      <c r="JA7" s="155"/>
      <c r="JB7" s="155"/>
      <c r="JC7" s="155"/>
      <c r="JD7" s="155"/>
      <c r="JE7" s="155"/>
      <c r="JF7" s="155"/>
      <c r="JG7" s="155"/>
      <c r="JH7" s="155"/>
      <c r="JI7" s="155"/>
      <c r="JJ7" s="155"/>
      <c r="JK7" s="155"/>
      <c r="JL7" s="155"/>
      <c r="JM7" s="155"/>
      <c r="JN7" s="155"/>
      <c r="JO7" s="155"/>
      <c r="JP7" s="155"/>
      <c r="JQ7" s="155"/>
      <c r="JR7" s="155"/>
      <c r="JS7" s="155"/>
      <c r="JT7" s="155"/>
      <c r="JU7" s="155"/>
      <c r="JV7" s="155"/>
      <c r="JW7" s="155"/>
      <c r="JX7" s="155"/>
      <c r="JY7" s="155"/>
      <c r="JZ7" s="155"/>
      <c r="KA7" s="155"/>
      <c r="KB7" s="155"/>
      <c r="KC7" s="155"/>
      <c r="KD7" s="155"/>
      <c r="KE7" s="155"/>
      <c r="KF7" s="155"/>
      <c r="KG7" s="155"/>
      <c r="KH7" s="155"/>
      <c r="KI7" s="155"/>
      <c r="KJ7" s="155"/>
      <c r="KK7" s="155"/>
      <c r="KL7" s="155"/>
      <c r="KM7" s="155"/>
      <c r="KN7" s="155"/>
      <c r="KO7" s="155"/>
      <c r="KP7" s="155"/>
      <c r="KQ7" s="155"/>
      <c r="KR7" s="155"/>
      <c r="KS7" s="155"/>
      <c r="KT7" s="155"/>
      <c r="KU7" s="155"/>
      <c r="KV7" s="155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101"/>
      <c r="MQ7" s="101"/>
      <c r="MR7" s="101"/>
      <c r="MS7" s="101"/>
      <c r="MT7" s="101"/>
      <c r="MU7" s="101"/>
      <c r="MV7" s="101"/>
      <c r="MW7" s="101"/>
      <c r="MX7" s="101"/>
      <c r="MY7" s="101"/>
      <c r="MZ7" s="101"/>
      <c r="NA7" s="101"/>
      <c r="NB7" s="101"/>
      <c r="NC7" s="101"/>
      <c r="ND7" s="101"/>
      <c r="NE7" s="101"/>
      <c r="NF7" s="101"/>
      <c r="NG7" s="101"/>
      <c r="NH7" s="101"/>
      <c r="NI7" s="101"/>
      <c r="NJ7" s="101"/>
      <c r="NK7" s="101"/>
      <c r="NL7" s="101"/>
      <c r="NM7" s="101"/>
      <c r="NN7" s="101"/>
      <c r="NO7" s="101"/>
      <c r="NP7" s="101"/>
      <c r="NQ7" s="101"/>
      <c r="NR7" s="101"/>
      <c r="NS7" s="101"/>
      <c r="NT7" s="101"/>
      <c r="NU7" s="101"/>
      <c r="NV7" s="101"/>
      <c r="NW7" s="101"/>
      <c r="NX7" s="101"/>
      <c r="NY7" s="101"/>
      <c r="NZ7" s="101"/>
      <c r="OA7" s="101"/>
      <c r="OB7" s="101"/>
      <c r="OC7" s="101"/>
      <c r="OD7" s="101"/>
      <c r="OE7" s="101"/>
      <c r="OF7" s="101"/>
      <c r="OG7" s="101"/>
      <c r="OH7" s="101"/>
      <c r="OI7" s="101"/>
      <c r="OJ7" s="101"/>
      <c r="OK7" s="101"/>
      <c r="OL7" s="101"/>
      <c r="OM7" s="101"/>
      <c r="ON7" s="101"/>
      <c r="OO7" s="101"/>
      <c r="OP7" s="101"/>
      <c r="OQ7" s="101"/>
      <c r="OR7" s="130"/>
      <c r="OS7" s="130"/>
      <c r="OT7" s="130"/>
      <c r="OU7" s="130"/>
      <c r="OV7" s="130"/>
      <c r="OW7" s="130"/>
      <c r="OX7" s="130"/>
      <c r="OY7" s="130"/>
      <c r="OZ7" s="130"/>
      <c r="PA7" s="130"/>
      <c r="PB7" s="130"/>
      <c r="PC7" s="130"/>
      <c r="PD7" s="130"/>
      <c r="PE7" s="130"/>
      <c r="PF7" s="130"/>
      <c r="PG7" s="130"/>
      <c r="PH7" s="130"/>
      <c r="PI7" s="130"/>
      <c r="PJ7" s="130"/>
      <c r="PK7" s="130"/>
      <c r="PL7" s="130"/>
      <c r="PM7" s="130"/>
      <c r="PN7" s="130"/>
      <c r="PO7" s="130"/>
      <c r="PP7" s="130"/>
      <c r="PQ7" s="130"/>
      <c r="PR7" s="130"/>
      <c r="PS7" s="130"/>
      <c r="PT7" s="130"/>
      <c r="PU7" s="130"/>
      <c r="PV7" s="158"/>
      <c r="PW7" s="158"/>
      <c r="PX7" s="158"/>
      <c r="PY7" s="158"/>
      <c r="PZ7" s="158"/>
      <c r="QA7" s="158"/>
      <c r="QB7" s="158"/>
      <c r="QC7" s="158"/>
      <c r="QD7" s="158"/>
      <c r="QE7" s="158"/>
      <c r="QF7" s="158"/>
      <c r="QG7" s="158"/>
      <c r="QH7" s="158"/>
      <c r="QI7" s="158"/>
      <c r="QJ7" s="158"/>
      <c r="QK7" s="158"/>
      <c r="QL7" s="158"/>
      <c r="QM7" s="158"/>
      <c r="QN7" s="158"/>
      <c r="QO7" s="158"/>
      <c r="QP7" s="158"/>
      <c r="QQ7" s="158"/>
      <c r="QR7" s="158"/>
      <c r="QS7" s="158"/>
      <c r="QT7" s="158"/>
      <c r="QU7" s="158"/>
      <c r="QV7" s="158"/>
      <c r="QW7" s="158"/>
      <c r="QX7" s="158"/>
      <c r="QY7" s="158"/>
      <c r="QZ7" s="158"/>
      <c r="RA7" s="158"/>
      <c r="RB7" s="158"/>
      <c r="RC7" s="158"/>
      <c r="RD7" s="158"/>
      <c r="RE7" s="158"/>
      <c r="RF7" s="123"/>
      <c r="RG7" s="123"/>
      <c r="RH7" s="123"/>
      <c r="RI7" s="123"/>
      <c r="RJ7" s="123"/>
      <c r="RK7" s="123"/>
      <c r="RL7" s="123"/>
      <c r="RM7" s="123"/>
      <c r="RN7" s="123"/>
      <c r="RO7" s="123"/>
      <c r="RP7" s="123"/>
      <c r="RQ7" s="123"/>
      <c r="RR7" s="123"/>
      <c r="RS7" s="123"/>
      <c r="RT7" s="123"/>
      <c r="RU7" s="123"/>
      <c r="RV7" s="123"/>
      <c r="RW7" s="123"/>
      <c r="RX7" s="123"/>
      <c r="RY7" s="123"/>
      <c r="RZ7" s="123"/>
      <c r="SA7" s="123"/>
      <c r="SB7" s="123"/>
      <c r="SC7" s="123"/>
      <c r="SD7" s="123"/>
      <c r="SE7" s="123"/>
      <c r="SF7" s="123"/>
      <c r="SG7" s="123"/>
      <c r="SH7" s="123"/>
      <c r="SI7" s="123"/>
      <c r="SJ7" s="123"/>
      <c r="SK7" s="123"/>
      <c r="SL7" s="123"/>
      <c r="SM7" s="158"/>
      <c r="SN7" s="158"/>
      <c r="SO7" s="158"/>
      <c r="SP7" s="158"/>
      <c r="SQ7" s="158"/>
      <c r="SR7" s="158"/>
      <c r="SS7" s="158"/>
      <c r="ST7" s="158"/>
      <c r="SU7" s="158"/>
      <c r="SV7" s="158"/>
      <c r="SW7" s="158"/>
      <c r="SX7" s="158"/>
      <c r="SY7" s="158"/>
      <c r="SZ7" s="158"/>
      <c r="TA7" s="158"/>
      <c r="TB7" s="158"/>
      <c r="TC7" s="158"/>
      <c r="TD7" s="158"/>
      <c r="TE7" s="158"/>
      <c r="TF7" s="158"/>
      <c r="TG7" s="158"/>
      <c r="TH7" s="158"/>
      <c r="TI7" s="158"/>
      <c r="TJ7" s="158"/>
      <c r="TK7" s="158"/>
      <c r="TL7" s="158"/>
      <c r="TM7" s="158"/>
      <c r="TN7" s="158"/>
      <c r="TO7" s="158"/>
      <c r="TP7" s="158"/>
      <c r="TQ7" s="158"/>
      <c r="TR7" s="158"/>
      <c r="TS7" s="158"/>
      <c r="TT7" s="158"/>
      <c r="TU7" s="158"/>
      <c r="TV7" s="158"/>
      <c r="TW7" s="158"/>
      <c r="TX7" s="158"/>
      <c r="TY7" s="158"/>
      <c r="TZ7" s="158"/>
      <c r="UA7" s="158"/>
      <c r="UB7" s="158"/>
      <c r="UC7" s="62"/>
      <c r="UD7" s="62"/>
      <c r="UE7" s="62"/>
      <c r="UF7" s="62"/>
      <c r="UG7" s="62"/>
      <c r="UH7" s="62"/>
      <c r="UI7" s="62"/>
      <c r="UJ7" s="62"/>
      <c r="UK7" s="62"/>
      <c r="UL7" s="62"/>
      <c r="UM7" s="62"/>
      <c r="UN7" s="62"/>
      <c r="UO7" s="62"/>
      <c r="UP7" s="62"/>
      <c r="UQ7" s="62"/>
      <c r="UR7" s="62"/>
      <c r="US7" s="62"/>
      <c r="UT7" s="62"/>
      <c r="UU7" s="62"/>
      <c r="UV7" s="62"/>
      <c r="UW7" s="62"/>
      <c r="UX7" s="62"/>
      <c r="UY7" s="62"/>
      <c r="UZ7" s="62"/>
      <c r="VA7" s="62"/>
      <c r="VB7" s="62"/>
      <c r="VC7" s="62"/>
      <c r="VD7" s="62"/>
      <c r="VE7" s="62"/>
      <c r="VF7" s="62"/>
      <c r="VG7" s="62"/>
      <c r="VH7" s="62"/>
      <c r="VI7" s="62"/>
      <c r="VJ7" s="62"/>
      <c r="VK7" s="62"/>
      <c r="VL7" s="62"/>
      <c r="VM7" s="62"/>
      <c r="VN7" s="62"/>
      <c r="VO7" s="62"/>
      <c r="VP7" s="62"/>
      <c r="VQ7" s="62"/>
      <c r="VR7" s="62"/>
      <c r="VS7" s="62"/>
      <c r="VT7" s="62"/>
      <c r="VU7" s="62"/>
      <c r="VV7" s="62"/>
      <c r="VW7" s="62"/>
      <c r="VX7" s="62"/>
      <c r="VY7" s="62"/>
      <c r="VZ7" s="62"/>
      <c r="WA7" s="62"/>
      <c r="WB7" s="62"/>
      <c r="WC7" s="62"/>
      <c r="WD7" s="62"/>
      <c r="WE7" s="62"/>
      <c r="WF7" s="62"/>
      <c r="WG7" s="62"/>
      <c r="WH7" s="62"/>
      <c r="WI7" s="62"/>
      <c r="WJ7" s="62"/>
      <c r="WK7" s="62"/>
      <c r="WL7" s="62"/>
      <c r="WM7" s="62"/>
      <c r="WN7" s="62"/>
      <c r="WO7" s="62"/>
      <c r="WP7" s="62"/>
      <c r="WQ7" s="62"/>
      <c r="WR7" s="62"/>
      <c r="WS7" s="62"/>
      <c r="WT7" s="62"/>
      <c r="WU7" s="62"/>
      <c r="WV7" s="62"/>
      <c r="WW7" s="62"/>
      <c r="WX7" s="62"/>
      <c r="WY7" s="62"/>
      <c r="WZ7" s="62"/>
      <c r="XA7" s="62"/>
      <c r="XB7" s="62"/>
      <c r="XC7" s="62"/>
      <c r="XD7" s="62"/>
      <c r="XE7" s="62"/>
      <c r="XF7" s="62"/>
      <c r="XG7" s="62"/>
      <c r="XH7" s="62"/>
      <c r="XI7" s="62"/>
      <c r="XJ7" s="62"/>
      <c r="XK7" s="62"/>
      <c r="XL7" s="62"/>
      <c r="XM7" s="62"/>
      <c r="XN7" s="62"/>
      <c r="XO7" s="62"/>
      <c r="XP7" s="62"/>
      <c r="XQ7" s="62"/>
      <c r="XR7" s="62"/>
      <c r="XS7" s="62"/>
      <c r="XT7" s="62"/>
      <c r="XU7" s="62"/>
      <c r="XV7" s="62"/>
      <c r="XW7" s="62"/>
      <c r="XX7" s="62"/>
      <c r="XY7" s="62"/>
      <c r="XZ7" s="62"/>
      <c r="YA7" s="62"/>
      <c r="YB7" s="62"/>
      <c r="YC7" s="62"/>
      <c r="YD7" s="62"/>
      <c r="YE7" s="62"/>
      <c r="YF7" s="62"/>
      <c r="YG7" s="62"/>
      <c r="YH7" s="62"/>
      <c r="YI7" s="62"/>
      <c r="YJ7" s="62"/>
      <c r="YK7" s="62"/>
      <c r="YL7" s="62"/>
      <c r="YM7" s="62"/>
      <c r="YN7" s="62"/>
      <c r="YO7" s="62"/>
      <c r="YP7" s="62"/>
      <c r="YQ7" s="62"/>
      <c r="YR7" s="62"/>
      <c r="YS7" s="62"/>
      <c r="YT7" s="62"/>
      <c r="YU7" s="62"/>
      <c r="YV7" s="62"/>
      <c r="YW7" s="62"/>
      <c r="YX7" s="62"/>
      <c r="YY7" s="62"/>
      <c r="YZ7" s="62"/>
      <c r="ZA7" s="62"/>
      <c r="ZB7" s="62"/>
      <c r="ZC7" s="62"/>
      <c r="ZD7" s="62"/>
      <c r="ZE7" s="62"/>
      <c r="ZF7" s="62"/>
      <c r="ZG7" s="62"/>
      <c r="ZH7" s="62"/>
      <c r="ZI7" s="62"/>
      <c r="ZJ7" s="62"/>
      <c r="ZK7" s="62"/>
      <c r="ZL7" s="62"/>
      <c r="ZM7" s="62"/>
      <c r="ZN7" s="62"/>
      <c r="ZO7" s="62"/>
      <c r="ZP7" s="62"/>
      <c r="ZQ7" s="62"/>
      <c r="ZR7" s="62"/>
      <c r="ZS7" s="62"/>
      <c r="ZT7" s="62"/>
      <c r="ZU7" s="62"/>
      <c r="ZV7" s="62"/>
      <c r="ZW7" s="62"/>
      <c r="ZX7" s="62"/>
      <c r="ZY7" s="62"/>
      <c r="ZZ7" s="62"/>
      <c r="AAA7" s="62"/>
      <c r="AAB7" s="62"/>
      <c r="AAC7" s="62"/>
      <c r="AAD7" s="62"/>
      <c r="AAE7" s="62"/>
    </row>
    <row r="8" spans="1:707" ht="17.45" hidden="1" customHeight="1">
      <c r="A8" s="97"/>
      <c r="B8" s="97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153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  <c r="IK8" s="155"/>
      <c r="IL8" s="155"/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5"/>
      <c r="JT8" s="155"/>
      <c r="JU8" s="155"/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72"/>
      <c r="KX8" s="72"/>
      <c r="KY8" s="72"/>
      <c r="KZ8" s="72"/>
      <c r="LA8" s="72"/>
      <c r="LB8" s="72"/>
      <c r="LC8" s="72"/>
      <c r="LD8" s="72"/>
      <c r="LE8" s="72"/>
      <c r="LF8" s="72"/>
      <c r="LG8" s="72"/>
      <c r="LH8" s="72"/>
      <c r="LI8" s="72"/>
      <c r="LJ8" s="72"/>
      <c r="LK8" s="72"/>
      <c r="LL8" s="72"/>
      <c r="LM8" s="72"/>
      <c r="LN8" s="72"/>
      <c r="LO8" s="72"/>
      <c r="LP8" s="72"/>
      <c r="LQ8" s="72"/>
      <c r="LR8" s="72"/>
      <c r="LS8" s="72"/>
      <c r="LT8" s="72"/>
      <c r="LU8" s="72"/>
      <c r="LV8" s="72"/>
      <c r="LW8" s="72"/>
      <c r="LX8" s="72"/>
      <c r="LY8" s="72"/>
      <c r="LZ8" s="72"/>
      <c r="MA8" s="72"/>
      <c r="MB8" s="72"/>
      <c r="MC8" s="72"/>
      <c r="MD8" s="72"/>
      <c r="ME8" s="72"/>
      <c r="MF8" s="72"/>
      <c r="MG8" s="72"/>
      <c r="MH8" s="72"/>
      <c r="MI8" s="72"/>
      <c r="MJ8" s="72"/>
      <c r="MK8" s="72"/>
      <c r="ML8" s="72"/>
      <c r="MM8" s="72"/>
      <c r="MN8" s="72"/>
      <c r="MO8" s="72"/>
      <c r="MP8" s="101"/>
      <c r="MQ8" s="101"/>
      <c r="MR8" s="101"/>
      <c r="MS8" s="101"/>
      <c r="MT8" s="101"/>
      <c r="MU8" s="101"/>
      <c r="MV8" s="101"/>
      <c r="MW8" s="101"/>
      <c r="MX8" s="101"/>
      <c r="MY8" s="101"/>
      <c r="MZ8" s="101"/>
      <c r="NA8" s="101"/>
      <c r="NB8" s="101"/>
      <c r="NC8" s="101"/>
      <c r="ND8" s="101"/>
      <c r="NE8" s="101"/>
      <c r="NF8" s="101"/>
      <c r="NG8" s="101"/>
      <c r="NH8" s="101"/>
      <c r="NI8" s="101"/>
      <c r="NJ8" s="101"/>
      <c r="NK8" s="101"/>
      <c r="NL8" s="101"/>
      <c r="NM8" s="101"/>
      <c r="NN8" s="101"/>
      <c r="NO8" s="101"/>
      <c r="NP8" s="101"/>
      <c r="NQ8" s="101"/>
      <c r="NR8" s="101"/>
      <c r="NS8" s="101"/>
      <c r="NT8" s="101"/>
      <c r="NU8" s="101"/>
      <c r="NV8" s="101"/>
      <c r="NW8" s="101"/>
      <c r="NX8" s="101"/>
      <c r="NY8" s="101"/>
      <c r="NZ8" s="101"/>
      <c r="OA8" s="101"/>
      <c r="OB8" s="101"/>
      <c r="OC8" s="101"/>
      <c r="OD8" s="101"/>
      <c r="OE8" s="101"/>
      <c r="OF8" s="101"/>
      <c r="OG8" s="101"/>
      <c r="OH8" s="101"/>
      <c r="OI8" s="101"/>
      <c r="OJ8" s="101"/>
      <c r="OK8" s="101"/>
      <c r="OL8" s="101"/>
      <c r="OM8" s="101"/>
      <c r="ON8" s="101"/>
      <c r="OO8" s="101"/>
      <c r="OP8" s="101"/>
      <c r="OQ8" s="101"/>
      <c r="OR8" s="130"/>
      <c r="OS8" s="130"/>
      <c r="OT8" s="130"/>
      <c r="OU8" s="130"/>
      <c r="OV8" s="130"/>
      <c r="OW8" s="130"/>
      <c r="OX8" s="130"/>
      <c r="OY8" s="130"/>
      <c r="OZ8" s="130"/>
      <c r="PA8" s="130"/>
      <c r="PB8" s="130"/>
      <c r="PC8" s="130"/>
      <c r="PD8" s="130"/>
      <c r="PE8" s="130"/>
      <c r="PF8" s="130"/>
      <c r="PG8" s="130"/>
      <c r="PH8" s="130"/>
      <c r="PI8" s="130"/>
      <c r="PJ8" s="130"/>
      <c r="PK8" s="130"/>
      <c r="PL8" s="130"/>
      <c r="PM8" s="130"/>
      <c r="PN8" s="130"/>
      <c r="PO8" s="130"/>
      <c r="PP8" s="130"/>
      <c r="PQ8" s="130"/>
      <c r="PR8" s="130"/>
      <c r="PS8" s="130"/>
      <c r="PT8" s="130"/>
      <c r="PU8" s="130"/>
      <c r="PV8" s="158"/>
      <c r="PW8" s="158"/>
      <c r="PX8" s="158"/>
      <c r="PY8" s="158"/>
      <c r="PZ8" s="158"/>
      <c r="QA8" s="158"/>
      <c r="QB8" s="158"/>
      <c r="QC8" s="158"/>
      <c r="QD8" s="158"/>
      <c r="QE8" s="158"/>
      <c r="QF8" s="158"/>
      <c r="QG8" s="158"/>
      <c r="QH8" s="158"/>
      <c r="QI8" s="158"/>
      <c r="QJ8" s="158"/>
      <c r="QK8" s="158"/>
      <c r="QL8" s="158"/>
      <c r="QM8" s="158"/>
      <c r="QN8" s="158"/>
      <c r="QO8" s="158"/>
      <c r="QP8" s="158"/>
      <c r="QQ8" s="158"/>
      <c r="QR8" s="158"/>
      <c r="QS8" s="158"/>
      <c r="QT8" s="158"/>
      <c r="QU8" s="158"/>
      <c r="QV8" s="158"/>
      <c r="QW8" s="158"/>
      <c r="QX8" s="158"/>
      <c r="QY8" s="158"/>
      <c r="QZ8" s="158"/>
      <c r="RA8" s="158"/>
      <c r="RB8" s="158"/>
      <c r="RC8" s="158"/>
      <c r="RD8" s="158"/>
      <c r="RE8" s="158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3"/>
      <c r="SL8" s="123"/>
      <c r="SM8" s="158"/>
      <c r="SN8" s="158"/>
      <c r="SO8" s="158"/>
      <c r="SP8" s="158"/>
      <c r="SQ8" s="158"/>
      <c r="SR8" s="158"/>
      <c r="SS8" s="158"/>
      <c r="ST8" s="158"/>
      <c r="SU8" s="158"/>
      <c r="SV8" s="158"/>
      <c r="SW8" s="158"/>
      <c r="SX8" s="158"/>
      <c r="SY8" s="158"/>
      <c r="SZ8" s="158"/>
      <c r="TA8" s="158"/>
      <c r="TB8" s="158"/>
      <c r="TC8" s="158"/>
      <c r="TD8" s="158"/>
      <c r="TE8" s="158"/>
      <c r="TF8" s="158"/>
      <c r="TG8" s="158"/>
      <c r="TH8" s="158"/>
      <c r="TI8" s="158"/>
      <c r="TJ8" s="158"/>
      <c r="TK8" s="158"/>
      <c r="TL8" s="158"/>
      <c r="TM8" s="158"/>
      <c r="TN8" s="158"/>
      <c r="TO8" s="158"/>
      <c r="TP8" s="158"/>
      <c r="TQ8" s="158"/>
      <c r="TR8" s="158"/>
      <c r="TS8" s="158"/>
      <c r="TT8" s="158"/>
      <c r="TU8" s="158"/>
      <c r="TV8" s="158"/>
      <c r="TW8" s="158"/>
      <c r="TX8" s="158"/>
      <c r="TY8" s="158"/>
      <c r="TZ8" s="158"/>
      <c r="UA8" s="158"/>
      <c r="UB8" s="158"/>
      <c r="UC8" s="62"/>
      <c r="UD8" s="62"/>
      <c r="UE8" s="62"/>
      <c r="UF8" s="62"/>
      <c r="UG8" s="62"/>
      <c r="UH8" s="62"/>
      <c r="UI8" s="62"/>
      <c r="UJ8" s="62"/>
      <c r="UK8" s="62"/>
      <c r="UL8" s="62"/>
      <c r="UM8" s="62"/>
      <c r="UN8" s="62"/>
      <c r="UO8" s="62"/>
      <c r="UP8" s="62"/>
      <c r="UQ8" s="62"/>
      <c r="UR8" s="62"/>
      <c r="US8" s="62"/>
      <c r="UT8" s="62"/>
      <c r="UU8" s="62"/>
      <c r="UV8" s="62"/>
      <c r="UW8" s="62"/>
      <c r="UX8" s="62"/>
      <c r="UY8" s="62"/>
      <c r="UZ8" s="62"/>
      <c r="VA8" s="62"/>
      <c r="VB8" s="62"/>
      <c r="VC8" s="62"/>
      <c r="VD8" s="62"/>
      <c r="VE8" s="62"/>
      <c r="VF8" s="62"/>
      <c r="VG8" s="62"/>
      <c r="VH8" s="62"/>
      <c r="VI8" s="62"/>
      <c r="VJ8" s="62"/>
      <c r="VK8" s="62"/>
      <c r="VL8" s="62"/>
      <c r="VM8" s="62"/>
      <c r="VN8" s="62"/>
      <c r="VO8" s="62"/>
      <c r="VP8" s="62"/>
      <c r="VQ8" s="62"/>
      <c r="VR8" s="62"/>
      <c r="VS8" s="62"/>
      <c r="VT8" s="62"/>
      <c r="VU8" s="62"/>
      <c r="VV8" s="62"/>
      <c r="VW8" s="62"/>
      <c r="VX8" s="62"/>
      <c r="VY8" s="62"/>
      <c r="VZ8" s="62"/>
      <c r="WA8" s="62"/>
      <c r="WB8" s="62"/>
      <c r="WC8" s="62"/>
      <c r="WD8" s="62"/>
      <c r="WE8" s="62"/>
      <c r="WF8" s="62"/>
      <c r="WG8" s="62"/>
      <c r="WH8" s="62"/>
      <c r="WI8" s="62"/>
      <c r="WJ8" s="62"/>
      <c r="WK8" s="62"/>
      <c r="WL8" s="62"/>
      <c r="WM8" s="62"/>
      <c r="WN8" s="62"/>
      <c r="WO8" s="62"/>
      <c r="WP8" s="62"/>
      <c r="WQ8" s="62"/>
      <c r="WR8" s="62"/>
      <c r="WS8" s="62"/>
      <c r="WT8" s="62"/>
      <c r="WU8" s="62"/>
      <c r="WV8" s="62"/>
      <c r="WW8" s="62"/>
      <c r="WX8" s="62"/>
      <c r="WY8" s="62"/>
      <c r="WZ8" s="62"/>
      <c r="XA8" s="62"/>
      <c r="XB8" s="62"/>
      <c r="XC8" s="62"/>
      <c r="XD8" s="62"/>
      <c r="XE8" s="62"/>
      <c r="XF8" s="62"/>
      <c r="XG8" s="62"/>
      <c r="XH8" s="62"/>
      <c r="XI8" s="62"/>
      <c r="XJ8" s="62"/>
      <c r="XK8" s="62"/>
      <c r="XL8" s="62"/>
      <c r="XM8" s="62"/>
      <c r="XN8" s="62"/>
      <c r="XO8" s="62"/>
      <c r="XP8" s="62"/>
      <c r="XQ8" s="62"/>
      <c r="XR8" s="62"/>
      <c r="XS8" s="62"/>
      <c r="XT8" s="62"/>
      <c r="XU8" s="62"/>
      <c r="XV8" s="62"/>
      <c r="XW8" s="62"/>
      <c r="XX8" s="62"/>
      <c r="XY8" s="62"/>
      <c r="XZ8" s="62"/>
      <c r="YA8" s="62"/>
      <c r="YB8" s="62"/>
      <c r="YC8" s="62"/>
      <c r="YD8" s="62"/>
      <c r="YE8" s="62"/>
      <c r="YF8" s="62"/>
      <c r="YG8" s="62"/>
      <c r="YH8" s="62"/>
      <c r="YI8" s="62"/>
      <c r="YJ8" s="62"/>
      <c r="YK8" s="62"/>
      <c r="YL8" s="62"/>
      <c r="YM8" s="62"/>
      <c r="YN8" s="62"/>
      <c r="YO8" s="62"/>
      <c r="YP8" s="62"/>
      <c r="YQ8" s="62"/>
      <c r="YR8" s="62"/>
      <c r="YS8" s="62"/>
      <c r="YT8" s="62"/>
      <c r="YU8" s="62"/>
      <c r="YV8" s="62"/>
      <c r="YW8" s="62"/>
      <c r="YX8" s="62"/>
      <c r="YY8" s="62"/>
      <c r="YZ8" s="62"/>
      <c r="ZA8" s="62"/>
      <c r="ZB8" s="62"/>
      <c r="ZC8" s="62"/>
      <c r="ZD8" s="62"/>
      <c r="ZE8" s="62"/>
      <c r="ZF8" s="62"/>
      <c r="ZG8" s="62"/>
      <c r="ZH8" s="62"/>
      <c r="ZI8" s="62"/>
      <c r="ZJ8" s="62"/>
      <c r="ZK8" s="62"/>
      <c r="ZL8" s="62"/>
      <c r="ZM8" s="62"/>
      <c r="ZN8" s="62"/>
      <c r="ZO8" s="62"/>
      <c r="ZP8" s="62"/>
      <c r="ZQ8" s="62"/>
      <c r="ZR8" s="62"/>
      <c r="ZS8" s="62"/>
      <c r="ZT8" s="62"/>
      <c r="ZU8" s="62"/>
      <c r="ZV8" s="62"/>
      <c r="ZW8" s="62"/>
      <c r="ZX8" s="62"/>
      <c r="ZY8" s="62"/>
      <c r="ZZ8" s="62"/>
      <c r="AAA8" s="62"/>
      <c r="AAB8" s="62"/>
      <c r="AAC8" s="62"/>
      <c r="AAD8" s="62"/>
      <c r="AAE8" s="62"/>
    </row>
    <row r="9" spans="1:707" ht="18" hidden="1" customHeight="1">
      <c r="A9" s="97"/>
      <c r="B9" s="97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153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5"/>
      <c r="IP9" s="155"/>
      <c r="IQ9" s="155"/>
      <c r="IR9" s="155"/>
      <c r="IS9" s="155"/>
      <c r="IT9" s="155"/>
      <c r="IU9" s="155"/>
      <c r="IV9" s="155"/>
      <c r="IW9" s="155"/>
      <c r="IX9" s="155"/>
      <c r="IY9" s="155"/>
      <c r="IZ9" s="155"/>
      <c r="JA9" s="155"/>
      <c r="JB9" s="155"/>
      <c r="JC9" s="155"/>
      <c r="JD9" s="155"/>
      <c r="JE9" s="155"/>
      <c r="JF9" s="155"/>
      <c r="JG9" s="155"/>
      <c r="JH9" s="155"/>
      <c r="JI9" s="155"/>
      <c r="JJ9" s="155"/>
      <c r="JK9" s="155"/>
      <c r="JL9" s="155"/>
      <c r="JM9" s="155"/>
      <c r="JN9" s="155"/>
      <c r="JO9" s="155"/>
      <c r="JP9" s="155"/>
      <c r="JQ9" s="155"/>
      <c r="JR9" s="155"/>
      <c r="JS9" s="155"/>
      <c r="JT9" s="155"/>
      <c r="JU9" s="155"/>
      <c r="JV9" s="155"/>
      <c r="JW9" s="155"/>
      <c r="JX9" s="155"/>
      <c r="JY9" s="155"/>
      <c r="JZ9" s="155"/>
      <c r="KA9" s="155"/>
      <c r="KB9" s="155"/>
      <c r="KC9" s="155"/>
      <c r="KD9" s="155"/>
      <c r="KE9" s="155"/>
      <c r="KF9" s="155"/>
      <c r="KG9" s="155"/>
      <c r="KH9" s="155"/>
      <c r="KI9" s="155"/>
      <c r="KJ9" s="155"/>
      <c r="KK9" s="155"/>
      <c r="KL9" s="155"/>
      <c r="KM9" s="155"/>
      <c r="KN9" s="155"/>
      <c r="KO9" s="155"/>
      <c r="KP9" s="155"/>
      <c r="KQ9" s="155"/>
      <c r="KR9" s="155"/>
      <c r="KS9" s="155"/>
      <c r="KT9" s="155"/>
      <c r="KU9" s="155"/>
      <c r="KV9" s="155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101"/>
      <c r="MQ9" s="101"/>
      <c r="MR9" s="101"/>
      <c r="MS9" s="101"/>
      <c r="MT9" s="101"/>
      <c r="MU9" s="101"/>
      <c r="MV9" s="101"/>
      <c r="MW9" s="101"/>
      <c r="MX9" s="101"/>
      <c r="MY9" s="101"/>
      <c r="MZ9" s="101"/>
      <c r="NA9" s="101"/>
      <c r="NB9" s="101"/>
      <c r="NC9" s="101"/>
      <c r="ND9" s="101"/>
      <c r="NE9" s="101"/>
      <c r="NF9" s="101"/>
      <c r="NG9" s="101"/>
      <c r="NH9" s="101"/>
      <c r="NI9" s="101"/>
      <c r="NJ9" s="101"/>
      <c r="NK9" s="101"/>
      <c r="NL9" s="101"/>
      <c r="NM9" s="101"/>
      <c r="NN9" s="101"/>
      <c r="NO9" s="101"/>
      <c r="NP9" s="101"/>
      <c r="NQ9" s="101"/>
      <c r="NR9" s="101"/>
      <c r="NS9" s="101"/>
      <c r="NT9" s="101"/>
      <c r="NU9" s="101"/>
      <c r="NV9" s="101"/>
      <c r="NW9" s="101"/>
      <c r="NX9" s="101"/>
      <c r="NY9" s="101"/>
      <c r="NZ9" s="101"/>
      <c r="OA9" s="101"/>
      <c r="OB9" s="101"/>
      <c r="OC9" s="101"/>
      <c r="OD9" s="101"/>
      <c r="OE9" s="101"/>
      <c r="OF9" s="101"/>
      <c r="OG9" s="101"/>
      <c r="OH9" s="101"/>
      <c r="OI9" s="101"/>
      <c r="OJ9" s="101"/>
      <c r="OK9" s="101"/>
      <c r="OL9" s="101"/>
      <c r="OM9" s="101"/>
      <c r="ON9" s="101"/>
      <c r="OO9" s="101"/>
      <c r="OP9" s="101"/>
      <c r="OQ9" s="101"/>
      <c r="OR9" s="130"/>
      <c r="OS9" s="130"/>
      <c r="OT9" s="130"/>
      <c r="OU9" s="130"/>
      <c r="OV9" s="130"/>
      <c r="OW9" s="130"/>
      <c r="OX9" s="130"/>
      <c r="OY9" s="130"/>
      <c r="OZ9" s="130"/>
      <c r="PA9" s="130"/>
      <c r="PB9" s="130"/>
      <c r="PC9" s="130"/>
      <c r="PD9" s="130"/>
      <c r="PE9" s="130"/>
      <c r="PF9" s="130"/>
      <c r="PG9" s="130"/>
      <c r="PH9" s="130"/>
      <c r="PI9" s="130"/>
      <c r="PJ9" s="130"/>
      <c r="PK9" s="130"/>
      <c r="PL9" s="130"/>
      <c r="PM9" s="130"/>
      <c r="PN9" s="130"/>
      <c r="PO9" s="130"/>
      <c r="PP9" s="130"/>
      <c r="PQ9" s="130"/>
      <c r="PR9" s="130"/>
      <c r="PS9" s="130"/>
      <c r="PT9" s="130"/>
      <c r="PU9" s="130"/>
      <c r="PV9" s="158"/>
      <c r="PW9" s="158"/>
      <c r="PX9" s="158"/>
      <c r="PY9" s="158"/>
      <c r="PZ9" s="158"/>
      <c r="QA9" s="158"/>
      <c r="QB9" s="158"/>
      <c r="QC9" s="158"/>
      <c r="QD9" s="158"/>
      <c r="QE9" s="158"/>
      <c r="QF9" s="158"/>
      <c r="QG9" s="158"/>
      <c r="QH9" s="158"/>
      <c r="QI9" s="158"/>
      <c r="QJ9" s="158"/>
      <c r="QK9" s="158"/>
      <c r="QL9" s="158"/>
      <c r="QM9" s="158"/>
      <c r="QN9" s="158"/>
      <c r="QO9" s="158"/>
      <c r="QP9" s="158"/>
      <c r="QQ9" s="158"/>
      <c r="QR9" s="158"/>
      <c r="QS9" s="158"/>
      <c r="QT9" s="158"/>
      <c r="QU9" s="158"/>
      <c r="QV9" s="158"/>
      <c r="QW9" s="158"/>
      <c r="QX9" s="158"/>
      <c r="QY9" s="158"/>
      <c r="QZ9" s="158"/>
      <c r="RA9" s="158"/>
      <c r="RB9" s="158"/>
      <c r="RC9" s="158"/>
      <c r="RD9" s="158"/>
      <c r="RE9" s="158"/>
      <c r="RF9" s="123"/>
      <c r="RG9" s="123"/>
      <c r="RH9" s="123"/>
      <c r="RI9" s="123"/>
      <c r="RJ9" s="123"/>
      <c r="RK9" s="123"/>
      <c r="RL9" s="123"/>
      <c r="RM9" s="123"/>
      <c r="RN9" s="123"/>
      <c r="RO9" s="123"/>
      <c r="RP9" s="123"/>
      <c r="RQ9" s="123"/>
      <c r="RR9" s="123"/>
      <c r="RS9" s="123"/>
      <c r="RT9" s="123"/>
      <c r="RU9" s="123"/>
      <c r="RV9" s="123"/>
      <c r="RW9" s="123"/>
      <c r="RX9" s="123"/>
      <c r="RY9" s="123"/>
      <c r="RZ9" s="123"/>
      <c r="SA9" s="123"/>
      <c r="SB9" s="123"/>
      <c r="SC9" s="123"/>
      <c r="SD9" s="123"/>
      <c r="SE9" s="123"/>
      <c r="SF9" s="123"/>
      <c r="SG9" s="123"/>
      <c r="SH9" s="123"/>
      <c r="SI9" s="123"/>
      <c r="SJ9" s="123"/>
      <c r="SK9" s="123"/>
      <c r="SL9" s="123"/>
      <c r="SM9" s="158"/>
      <c r="SN9" s="158"/>
      <c r="SO9" s="158"/>
      <c r="SP9" s="158"/>
      <c r="SQ9" s="158"/>
      <c r="SR9" s="158"/>
      <c r="SS9" s="158"/>
      <c r="ST9" s="158"/>
      <c r="SU9" s="158"/>
      <c r="SV9" s="158"/>
      <c r="SW9" s="158"/>
      <c r="SX9" s="158"/>
      <c r="SY9" s="158"/>
      <c r="SZ9" s="158"/>
      <c r="TA9" s="158"/>
      <c r="TB9" s="158"/>
      <c r="TC9" s="158"/>
      <c r="TD9" s="158"/>
      <c r="TE9" s="158"/>
      <c r="TF9" s="158"/>
      <c r="TG9" s="158"/>
      <c r="TH9" s="158"/>
      <c r="TI9" s="158"/>
      <c r="TJ9" s="158"/>
      <c r="TK9" s="158"/>
      <c r="TL9" s="158"/>
      <c r="TM9" s="158"/>
      <c r="TN9" s="158"/>
      <c r="TO9" s="158"/>
      <c r="TP9" s="158"/>
      <c r="TQ9" s="158"/>
      <c r="TR9" s="158"/>
      <c r="TS9" s="158"/>
      <c r="TT9" s="158"/>
      <c r="TU9" s="158"/>
      <c r="TV9" s="158"/>
      <c r="TW9" s="158"/>
      <c r="TX9" s="158"/>
      <c r="TY9" s="158"/>
      <c r="TZ9" s="158"/>
      <c r="UA9" s="158"/>
      <c r="UB9" s="158"/>
      <c r="UC9" s="62"/>
      <c r="UD9" s="62"/>
      <c r="UE9" s="62"/>
      <c r="UF9" s="62"/>
      <c r="UG9" s="62"/>
      <c r="UH9" s="62"/>
      <c r="UI9" s="62"/>
      <c r="UJ9" s="62"/>
      <c r="UK9" s="62"/>
      <c r="UL9" s="62"/>
      <c r="UM9" s="62"/>
      <c r="UN9" s="62"/>
      <c r="UO9" s="62"/>
      <c r="UP9" s="62"/>
      <c r="UQ9" s="62"/>
      <c r="UR9" s="62"/>
      <c r="US9" s="62"/>
      <c r="UT9" s="62"/>
      <c r="UU9" s="62"/>
      <c r="UV9" s="62"/>
      <c r="UW9" s="62"/>
      <c r="UX9" s="62"/>
      <c r="UY9" s="62"/>
      <c r="UZ9" s="62"/>
      <c r="VA9" s="62"/>
      <c r="VB9" s="62"/>
      <c r="VC9" s="62"/>
      <c r="VD9" s="62"/>
      <c r="VE9" s="62"/>
      <c r="VF9" s="62"/>
      <c r="VG9" s="62"/>
      <c r="VH9" s="62"/>
      <c r="VI9" s="62"/>
      <c r="VJ9" s="62"/>
      <c r="VK9" s="62"/>
      <c r="VL9" s="62"/>
      <c r="VM9" s="62"/>
      <c r="VN9" s="62"/>
      <c r="VO9" s="62"/>
      <c r="VP9" s="62"/>
      <c r="VQ9" s="62"/>
      <c r="VR9" s="62"/>
      <c r="VS9" s="62"/>
      <c r="VT9" s="62"/>
      <c r="VU9" s="62"/>
      <c r="VV9" s="62"/>
      <c r="VW9" s="62"/>
      <c r="VX9" s="62"/>
      <c r="VY9" s="62"/>
      <c r="VZ9" s="62"/>
      <c r="WA9" s="62"/>
      <c r="WB9" s="62"/>
      <c r="WC9" s="62"/>
      <c r="WD9" s="62"/>
      <c r="WE9" s="62"/>
      <c r="WF9" s="62"/>
      <c r="WG9" s="62"/>
      <c r="WH9" s="62"/>
      <c r="WI9" s="62"/>
      <c r="WJ9" s="62"/>
      <c r="WK9" s="62"/>
      <c r="WL9" s="62"/>
      <c r="WM9" s="62"/>
      <c r="WN9" s="62"/>
      <c r="WO9" s="62"/>
      <c r="WP9" s="62"/>
      <c r="WQ9" s="62"/>
      <c r="WR9" s="62"/>
      <c r="WS9" s="62"/>
      <c r="WT9" s="62"/>
      <c r="WU9" s="62"/>
      <c r="WV9" s="62"/>
      <c r="WW9" s="62"/>
      <c r="WX9" s="62"/>
      <c r="WY9" s="62"/>
      <c r="WZ9" s="62"/>
      <c r="XA9" s="62"/>
      <c r="XB9" s="62"/>
      <c r="XC9" s="62"/>
      <c r="XD9" s="62"/>
      <c r="XE9" s="62"/>
      <c r="XF9" s="62"/>
      <c r="XG9" s="62"/>
      <c r="XH9" s="62"/>
      <c r="XI9" s="62"/>
      <c r="XJ9" s="62"/>
      <c r="XK9" s="62"/>
      <c r="XL9" s="62"/>
      <c r="XM9" s="62"/>
      <c r="XN9" s="62"/>
      <c r="XO9" s="62"/>
      <c r="XP9" s="62"/>
      <c r="XQ9" s="62"/>
      <c r="XR9" s="62"/>
      <c r="XS9" s="62"/>
      <c r="XT9" s="62"/>
      <c r="XU9" s="62"/>
      <c r="XV9" s="62"/>
      <c r="XW9" s="62"/>
      <c r="XX9" s="62"/>
      <c r="XY9" s="62"/>
      <c r="XZ9" s="62"/>
      <c r="YA9" s="62"/>
      <c r="YB9" s="62"/>
      <c r="YC9" s="62"/>
      <c r="YD9" s="62"/>
      <c r="YE9" s="62"/>
      <c r="YF9" s="62"/>
      <c r="YG9" s="62"/>
      <c r="YH9" s="62"/>
      <c r="YI9" s="62"/>
      <c r="YJ9" s="62"/>
      <c r="YK9" s="62"/>
      <c r="YL9" s="62"/>
      <c r="YM9" s="62"/>
      <c r="YN9" s="62"/>
      <c r="YO9" s="62"/>
      <c r="YP9" s="62"/>
      <c r="YQ9" s="62"/>
      <c r="YR9" s="62"/>
      <c r="YS9" s="62"/>
      <c r="YT9" s="62"/>
      <c r="YU9" s="62"/>
      <c r="YV9" s="62"/>
      <c r="YW9" s="62"/>
      <c r="YX9" s="62"/>
      <c r="YY9" s="62"/>
      <c r="YZ9" s="62"/>
      <c r="ZA9" s="62"/>
      <c r="ZB9" s="62"/>
      <c r="ZC9" s="62"/>
      <c r="ZD9" s="62"/>
      <c r="ZE9" s="62"/>
      <c r="ZF9" s="62"/>
      <c r="ZG9" s="62"/>
      <c r="ZH9" s="62"/>
      <c r="ZI9" s="62"/>
      <c r="ZJ9" s="62"/>
      <c r="ZK9" s="62"/>
      <c r="ZL9" s="62"/>
      <c r="ZM9" s="62"/>
      <c r="ZN9" s="62"/>
      <c r="ZO9" s="62"/>
      <c r="ZP9" s="62"/>
      <c r="ZQ9" s="62"/>
      <c r="ZR9" s="62"/>
      <c r="ZS9" s="62"/>
      <c r="ZT9" s="62"/>
      <c r="ZU9" s="62"/>
      <c r="ZV9" s="62"/>
      <c r="ZW9" s="62"/>
      <c r="ZX9" s="62"/>
      <c r="ZY9" s="62"/>
      <c r="ZZ9" s="62"/>
      <c r="AAA9" s="62"/>
      <c r="AAB9" s="62"/>
      <c r="AAC9" s="62"/>
      <c r="AAD9" s="62"/>
      <c r="AAE9" s="62"/>
    </row>
    <row r="10" spans="1:707" ht="30" hidden="1" customHeight="1">
      <c r="A10" s="97"/>
      <c r="B10" s="97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154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156"/>
      <c r="KI10" s="156"/>
      <c r="KJ10" s="156"/>
      <c r="KK10" s="156"/>
      <c r="KL10" s="156"/>
      <c r="KM10" s="156"/>
      <c r="KN10" s="156"/>
      <c r="KO10" s="156"/>
      <c r="KP10" s="156"/>
      <c r="KQ10" s="156"/>
      <c r="KR10" s="156"/>
      <c r="KS10" s="156"/>
      <c r="KT10" s="156"/>
      <c r="KU10" s="156"/>
      <c r="KV10" s="156"/>
      <c r="KW10" s="72"/>
      <c r="KX10" s="72"/>
      <c r="KY10" s="72"/>
      <c r="KZ10" s="72"/>
      <c r="LA10" s="72"/>
      <c r="LB10" s="72"/>
      <c r="LC10" s="72"/>
      <c r="LD10" s="72"/>
      <c r="LE10" s="72"/>
      <c r="LF10" s="72"/>
      <c r="LG10" s="72"/>
      <c r="LH10" s="72"/>
      <c r="LI10" s="72"/>
      <c r="LJ10" s="72"/>
      <c r="LK10" s="72"/>
      <c r="LL10" s="72"/>
      <c r="LM10" s="72"/>
      <c r="LN10" s="72"/>
      <c r="LO10" s="72"/>
      <c r="LP10" s="72"/>
      <c r="LQ10" s="72"/>
      <c r="LR10" s="72"/>
      <c r="LS10" s="72"/>
      <c r="LT10" s="72"/>
      <c r="LU10" s="72"/>
      <c r="LV10" s="72"/>
      <c r="LW10" s="72"/>
      <c r="LX10" s="72"/>
      <c r="LY10" s="72"/>
      <c r="LZ10" s="72"/>
      <c r="MA10" s="72"/>
      <c r="MB10" s="72"/>
      <c r="MC10" s="72"/>
      <c r="MD10" s="72"/>
      <c r="ME10" s="72"/>
      <c r="MF10" s="72"/>
      <c r="MG10" s="72"/>
      <c r="MH10" s="72"/>
      <c r="MI10" s="72"/>
      <c r="MJ10" s="72"/>
      <c r="MK10" s="72"/>
      <c r="ML10" s="72"/>
      <c r="MM10" s="72"/>
      <c r="MN10" s="72"/>
      <c r="MO10" s="72"/>
      <c r="MP10" s="102"/>
      <c r="MQ10" s="102"/>
      <c r="MR10" s="102"/>
      <c r="MS10" s="102"/>
      <c r="MT10" s="102"/>
      <c r="MU10" s="102"/>
      <c r="MV10" s="102"/>
      <c r="MW10" s="102"/>
      <c r="MX10" s="102"/>
      <c r="MY10" s="102"/>
      <c r="MZ10" s="102"/>
      <c r="NA10" s="102"/>
      <c r="NB10" s="102"/>
      <c r="NC10" s="102"/>
      <c r="ND10" s="102"/>
      <c r="NE10" s="102"/>
      <c r="NF10" s="102"/>
      <c r="NG10" s="102"/>
      <c r="NH10" s="102"/>
      <c r="NI10" s="102"/>
      <c r="NJ10" s="102"/>
      <c r="NK10" s="102"/>
      <c r="NL10" s="102"/>
      <c r="NM10" s="102"/>
      <c r="NN10" s="102"/>
      <c r="NO10" s="102"/>
      <c r="NP10" s="102"/>
      <c r="NQ10" s="102"/>
      <c r="NR10" s="102"/>
      <c r="NS10" s="102"/>
      <c r="NT10" s="102"/>
      <c r="NU10" s="102"/>
      <c r="NV10" s="102"/>
      <c r="NW10" s="102"/>
      <c r="NX10" s="102"/>
      <c r="NY10" s="102"/>
      <c r="NZ10" s="102"/>
      <c r="OA10" s="102"/>
      <c r="OB10" s="102"/>
      <c r="OC10" s="102"/>
      <c r="OD10" s="102"/>
      <c r="OE10" s="102"/>
      <c r="OF10" s="102"/>
      <c r="OG10" s="102"/>
      <c r="OH10" s="102"/>
      <c r="OI10" s="102"/>
      <c r="OJ10" s="102"/>
      <c r="OK10" s="102"/>
      <c r="OL10" s="102"/>
      <c r="OM10" s="102"/>
      <c r="ON10" s="102"/>
      <c r="OO10" s="102"/>
      <c r="OP10" s="102"/>
      <c r="OQ10" s="102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59"/>
      <c r="PW10" s="159"/>
      <c r="PX10" s="159"/>
      <c r="PY10" s="159"/>
      <c r="PZ10" s="159"/>
      <c r="QA10" s="159"/>
      <c r="QB10" s="159"/>
      <c r="QC10" s="159"/>
      <c r="QD10" s="159"/>
      <c r="QE10" s="159"/>
      <c r="QF10" s="159"/>
      <c r="QG10" s="159"/>
      <c r="QH10" s="159"/>
      <c r="QI10" s="159"/>
      <c r="QJ10" s="159"/>
      <c r="QK10" s="159"/>
      <c r="QL10" s="159"/>
      <c r="QM10" s="159"/>
      <c r="QN10" s="159"/>
      <c r="QO10" s="159"/>
      <c r="QP10" s="159"/>
      <c r="QQ10" s="159"/>
      <c r="QR10" s="159"/>
      <c r="QS10" s="159"/>
      <c r="QT10" s="159"/>
      <c r="QU10" s="159"/>
      <c r="QV10" s="159"/>
      <c r="QW10" s="159"/>
      <c r="QX10" s="159"/>
      <c r="QY10" s="159"/>
      <c r="QZ10" s="159"/>
      <c r="RA10" s="159"/>
      <c r="RB10" s="159"/>
      <c r="RC10" s="159"/>
      <c r="RD10" s="159"/>
      <c r="RE10" s="159"/>
      <c r="RF10" s="123"/>
      <c r="RG10" s="123"/>
      <c r="RH10" s="123"/>
      <c r="RI10" s="123"/>
      <c r="RJ10" s="123"/>
      <c r="RK10" s="123"/>
      <c r="RL10" s="123"/>
      <c r="RM10" s="123"/>
      <c r="RN10" s="123"/>
      <c r="RO10" s="123"/>
      <c r="RP10" s="123"/>
      <c r="RQ10" s="123"/>
      <c r="RR10" s="123"/>
      <c r="RS10" s="123"/>
      <c r="RT10" s="123"/>
      <c r="RU10" s="123"/>
      <c r="RV10" s="123"/>
      <c r="RW10" s="123"/>
      <c r="RX10" s="123"/>
      <c r="RY10" s="123"/>
      <c r="RZ10" s="123"/>
      <c r="SA10" s="123"/>
      <c r="SB10" s="123"/>
      <c r="SC10" s="123"/>
      <c r="SD10" s="123"/>
      <c r="SE10" s="123"/>
      <c r="SF10" s="123"/>
      <c r="SG10" s="123"/>
      <c r="SH10" s="123"/>
      <c r="SI10" s="123"/>
      <c r="SJ10" s="123"/>
      <c r="SK10" s="123"/>
      <c r="SL10" s="123"/>
      <c r="SM10" s="159"/>
      <c r="SN10" s="159"/>
      <c r="SO10" s="159"/>
      <c r="SP10" s="159"/>
      <c r="SQ10" s="159"/>
      <c r="SR10" s="159"/>
      <c r="SS10" s="159"/>
      <c r="ST10" s="159"/>
      <c r="SU10" s="159"/>
      <c r="SV10" s="159"/>
      <c r="SW10" s="159"/>
      <c r="SX10" s="159"/>
      <c r="SY10" s="159"/>
      <c r="SZ10" s="159"/>
      <c r="TA10" s="159"/>
      <c r="TB10" s="159"/>
      <c r="TC10" s="159"/>
      <c r="TD10" s="159"/>
      <c r="TE10" s="159"/>
      <c r="TF10" s="159"/>
      <c r="TG10" s="159"/>
      <c r="TH10" s="159"/>
      <c r="TI10" s="159"/>
      <c r="TJ10" s="159"/>
      <c r="TK10" s="159"/>
      <c r="TL10" s="159"/>
      <c r="TM10" s="159"/>
      <c r="TN10" s="159"/>
      <c r="TO10" s="159"/>
      <c r="TP10" s="159"/>
      <c r="TQ10" s="159"/>
      <c r="TR10" s="159"/>
      <c r="TS10" s="159"/>
      <c r="TT10" s="159"/>
      <c r="TU10" s="159"/>
      <c r="TV10" s="159"/>
      <c r="TW10" s="159"/>
      <c r="TX10" s="159"/>
      <c r="TY10" s="159"/>
      <c r="TZ10" s="159"/>
      <c r="UA10" s="159"/>
      <c r="UB10" s="159"/>
      <c r="UC10" s="62"/>
      <c r="UD10" s="62"/>
      <c r="UE10" s="62"/>
      <c r="UF10" s="62"/>
      <c r="UG10" s="62"/>
      <c r="UH10" s="62"/>
      <c r="UI10" s="62"/>
      <c r="UJ10" s="62"/>
      <c r="UK10" s="62"/>
      <c r="UL10" s="62"/>
      <c r="UM10" s="62"/>
      <c r="UN10" s="62"/>
      <c r="UO10" s="62"/>
      <c r="UP10" s="62"/>
      <c r="UQ10" s="62"/>
      <c r="UR10" s="62"/>
      <c r="US10" s="62"/>
      <c r="UT10" s="62"/>
      <c r="UU10" s="62"/>
      <c r="UV10" s="62"/>
      <c r="UW10" s="62"/>
      <c r="UX10" s="62"/>
      <c r="UY10" s="62"/>
      <c r="UZ10" s="62"/>
      <c r="VA10" s="62"/>
      <c r="VB10" s="62"/>
      <c r="VC10" s="62"/>
      <c r="VD10" s="62"/>
      <c r="VE10" s="62"/>
      <c r="VF10" s="62"/>
      <c r="VG10" s="62"/>
      <c r="VH10" s="62"/>
      <c r="VI10" s="62"/>
      <c r="VJ10" s="62"/>
      <c r="VK10" s="62"/>
      <c r="VL10" s="62"/>
      <c r="VM10" s="62"/>
      <c r="VN10" s="62"/>
      <c r="VO10" s="62"/>
      <c r="VP10" s="62"/>
      <c r="VQ10" s="62"/>
      <c r="VR10" s="62"/>
      <c r="VS10" s="62"/>
      <c r="VT10" s="62"/>
      <c r="VU10" s="62"/>
      <c r="VV10" s="62"/>
      <c r="VW10" s="62"/>
      <c r="VX10" s="62"/>
      <c r="VY10" s="62"/>
      <c r="VZ10" s="62"/>
      <c r="WA10" s="62"/>
      <c r="WB10" s="62"/>
      <c r="WC10" s="62"/>
      <c r="WD10" s="62"/>
      <c r="WE10" s="62"/>
      <c r="WF10" s="62"/>
      <c r="WG10" s="62"/>
      <c r="WH10" s="62"/>
      <c r="WI10" s="62"/>
      <c r="WJ10" s="62"/>
      <c r="WK10" s="62"/>
      <c r="WL10" s="62"/>
      <c r="WM10" s="62"/>
      <c r="WN10" s="62"/>
      <c r="WO10" s="62"/>
      <c r="WP10" s="62"/>
      <c r="WQ10" s="62"/>
      <c r="WR10" s="62"/>
      <c r="WS10" s="62"/>
      <c r="WT10" s="62"/>
      <c r="WU10" s="62"/>
      <c r="WV10" s="62"/>
      <c r="WW10" s="62"/>
      <c r="WX10" s="62"/>
      <c r="WY10" s="62"/>
      <c r="WZ10" s="62"/>
      <c r="XA10" s="62"/>
      <c r="XB10" s="62"/>
      <c r="XC10" s="62"/>
      <c r="XD10" s="62"/>
      <c r="XE10" s="62"/>
      <c r="XF10" s="62"/>
      <c r="XG10" s="62"/>
      <c r="XH10" s="62"/>
      <c r="XI10" s="62"/>
      <c r="XJ10" s="62"/>
      <c r="XK10" s="62"/>
      <c r="XL10" s="62"/>
      <c r="XM10" s="62"/>
      <c r="XN10" s="62"/>
      <c r="XO10" s="62"/>
      <c r="XP10" s="62"/>
      <c r="XQ10" s="62"/>
      <c r="XR10" s="62"/>
      <c r="XS10" s="62"/>
      <c r="XT10" s="62"/>
      <c r="XU10" s="62"/>
      <c r="XV10" s="62"/>
      <c r="XW10" s="62"/>
      <c r="XX10" s="62"/>
      <c r="XY10" s="62"/>
      <c r="XZ10" s="62"/>
      <c r="YA10" s="62"/>
      <c r="YB10" s="62"/>
      <c r="YC10" s="62"/>
      <c r="YD10" s="62"/>
      <c r="YE10" s="62"/>
      <c r="YF10" s="62"/>
      <c r="YG10" s="62"/>
      <c r="YH10" s="62"/>
      <c r="YI10" s="62"/>
      <c r="YJ10" s="62"/>
      <c r="YK10" s="62"/>
      <c r="YL10" s="62"/>
      <c r="YM10" s="62"/>
      <c r="YN10" s="62"/>
      <c r="YO10" s="62"/>
      <c r="YP10" s="62"/>
      <c r="YQ10" s="62"/>
      <c r="YR10" s="62"/>
      <c r="YS10" s="62"/>
      <c r="YT10" s="62"/>
      <c r="YU10" s="62"/>
      <c r="YV10" s="62"/>
      <c r="YW10" s="62"/>
      <c r="YX10" s="62"/>
      <c r="YY10" s="62"/>
      <c r="YZ10" s="62"/>
      <c r="ZA10" s="62"/>
      <c r="ZB10" s="62"/>
      <c r="ZC10" s="62"/>
      <c r="ZD10" s="62"/>
      <c r="ZE10" s="62"/>
      <c r="ZF10" s="62"/>
      <c r="ZG10" s="62"/>
      <c r="ZH10" s="62"/>
      <c r="ZI10" s="62"/>
      <c r="ZJ10" s="62"/>
      <c r="ZK10" s="62"/>
      <c r="ZL10" s="62"/>
      <c r="ZM10" s="62"/>
      <c r="ZN10" s="62"/>
      <c r="ZO10" s="62"/>
      <c r="ZP10" s="62"/>
      <c r="ZQ10" s="62"/>
      <c r="ZR10" s="62"/>
      <c r="ZS10" s="62"/>
      <c r="ZT10" s="62"/>
      <c r="ZU10" s="62"/>
      <c r="ZV10" s="62"/>
      <c r="ZW10" s="62"/>
      <c r="ZX10" s="62"/>
      <c r="ZY10" s="62"/>
      <c r="ZZ10" s="62"/>
      <c r="AAA10" s="62"/>
      <c r="AAB10" s="62"/>
      <c r="AAC10" s="62"/>
      <c r="AAD10" s="62"/>
      <c r="AAE10" s="62"/>
    </row>
    <row r="11" spans="1:707" ht="16.5" thickBot="1">
      <c r="A11" s="97"/>
      <c r="B11" s="97"/>
      <c r="C11" s="88" t="s">
        <v>2178</v>
      </c>
      <c r="D11" s="89" t="s">
        <v>5</v>
      </c>
      <c r="E11" s="89" t="s">
        <v>6</v>
      </c>
      <c r="F11" s="72" t="s">
        <v>2179</v>
      </c>
      <c r="G11" s="72" t="s">
        <v>7</v>
      </c>
      <c r="H11" s="72" t="s">
        <v>8</v>
      </c>
      <c r="I11" s="72" t="s">
        <v>2180</v>
      </c>
      <c r="J11" s="72" t="s">
        <v>9</v>
      </c>
      <c r="K11" s="72" t="s">
        <v>10</v>
      </c>
      <c r="L11" s="89" t="s">
        <v>2337</v>
      </c>
      <c r="M11" s="89" t="s">
        <v>9</v>
      </c>
      <c r="N11" s="89" t="s">
        <v>10</v>
      </c>
      <c r="O11" s="89" t="s">
        <v>2181</v>
      </c>
      <c r="P11" s="89" t="s">
        <v>11</v>
      </c>
      <c r="Q11" s="89" t="s">
        <v>4</v>
      </c>
      <c r="R11" s="89" t="s">
        <v>2182</v>
      </c>
      <c r="S11" s="89" t="s">
        <v>6</v>
      </c>
      <c r="T11" s="89" t="s">
        <v>12</v>
      </c>
      <c r="U11" s="89" t="s">
        <v>2183</v>
      </c>
      <c r="V11" s="89" t="s">
        <v>6</v>
      </c>
      <c r="W11" s="89" t="s">
        <v>12</v>
      </c>
      <c r="X11" s="86" t="s">
        <v>2184</v>
      </c>
      <c r="Y11" s="87" t="s">
        <v>10</v>
      </c>
      <c r="Z11" s="88" t="s">
        <v>13</v>
      </c>
      <c r="AA11" s="89" t="s">
        <v>2185</v>
      </c>
      <c r="AB11" s="89" t="s">
        <v>14</v>
      </c>
      <c r="AC11" s="89" t="s">
        <v>15</v>
      </c>
      <c r="AD11" s="89" t="s">
        <v>2186</v>
      </c>
      <c r="AE11" s="89" t="s">
        <v>4</v>
      </c>
      <c r="AF11" s="89" t="s">
        <v>5</v>
      </c>
      <c r="AG11" s="89" t="s">
        <v>2187</v>
      </c>
      <c r="AH11" s="89" t="s">
        <v>12</v>
      </c>
      <c r="AI11" s="89" t="s">
        <v>7</v>
      </c>
      <c r="AJ11" s="80" t="s">
        <v>2188</v>
      </c>
      <c r="AK11" s="103"/>
      <c r="AL11" s="103"/>
      <c r="AM11" s="80" t="s">
        <v>2189</v>
      </c>
      <c r="AN11" s="103"/>
      <c r="AO11" s="103"/>
      <c r="AP11" s="80" t="s">
        <v>2338</v>
      </c>
      <c r="AQ11" s="103"/>
      <c r="AR11" s="103"/>
      <c r="AS11" s="80" t="s">
        <v>2190</v>
      </c>
      <c r="AT11" s="103"/>
      <c r="AU11" s="103"/>
      <c r="AV11" s="80" t="s">
        <v>2191</v>
      </c>
      <c r="AW11" s="103"/>
      <c r="AX11" s="103"/>
      <c r="AY11" s="80" t="s">
        <v>2192</v>
      </c>
      <c r="AZ11" s="103"/>
      <c r="BA11" s="103"/>
      <c r="BB11" s="80" t="s">
        <v>2193</v>
      </c>
      <c r="BC11" s="103"/>
      <c r="BD11" s="103"/>
      <c r="BE11" s="72" t="s">
        <v>2194</v>
      </c>
      <c r="BF11" s="72"/>
      <c r="BG11" s="72"/>
      <c r="BH11" s="139" t="s">
        <v>2195</v>
      </c>
      <c r="BI11" s="140"/>
      <c r="BJ11" s="141"/>
      <c r="BK11" s="86" t="s">
        <v>2196</v>
      </c>
      <c r="BL11" s="87"/>
      <c r="BM11" s="88"/>
      <c r="BN11" s="86" t="s">
        <v>2197</v>
      </c>
      <c r="BO11" s="87"/>
      <c r="BP11" s="88"/>
      <c r="BQ11" s="86" t="s">
        <v>2198</v>
      </c>
      <c r="BR11" s="87"/>
      <c r="BS11" s="88"/>
      <c r="BT11" s="86" t="s">
        <v>2339</v>
      </c>
      <c r="BU11" s="87"/>
      <c r="BV11" s="88"/>
      <c r="BW11" s="139" t="s">
        <v>2199</v>
      </c>
      <c r="BX11" s="140"/>
      <c r="BY11" s="140"/>
      <c r="BZ11" s="140" t="s">
        <v>2375</v>
      </c>
      <c r="CA11" s="140"/>
      <c r="CB11" s="140"/>
      <c r="CC11" s="140" t="s">
        <v>2376</v>
      </c>
      <c r="CD11" s="140"/>
      <c r="CE11" s="140"/>
      <c r="CF11" s="140" t="s">
        <v>2377</v>
      </c>
      <c r="CG11" s="140"/>
      <c r="CH11" s="140"/>
      <c r="CI11" s="140" t="s">
        <v>2378</v>
      </c>
      <c r="CJ11" s="140"/>
      <c r="CK11" s="140"/>
      <c r="CL11" s="140" t="s">
        <v>2379</v>
      </c>
      <c r="CM11" s="140"/>
      <c r="CN11" s="141"/>
      <c r="CO11" s="88" t="s">
        <v>2200</v>
      </c>
      <c r="CP11" s="89"/>
      <c r="CQ11" s="89"/>
      <c r="CR11" s="86" t="s">
        <v>2201</v>
      </c>
      <c r="CS11" s="87"/>
      <c r="CT11" s="88"/>
      <c r="CU11" s="86" t="s">
        <v>2202</v>
      </c>
      <c r="CV11" s="87"/>
      <c r="CW11" s="88"/>
      <c r="CX11" s="89" t="s">
        <v>2340</v>
      </c>
      <c r="CY11" s="89"/>
      <c r="CZ11" s="89"/>
      <c r="DA11" s="89" t="s">
        <v>2203</v>
      </c>
      <c r="DB11" s="89"/>
      <c r="DC11" s="89"/>
      <c r="DD11" s="89" t="s">
        <v>2204</v>
      </c>
      <c r="DE11" s="89"/>
      <c r="DF11" s="89"/>
      <c r="DG11" s="85" t="s">
        <v>2205</v>
      </c>
      <c r="DH11" s="85"/>
      <c r="DI11" s="85"/>
      <c r="DJ11" s="89" t="s">
        <v>2206</v>
      </c>
      <c r="DK11" s="89"/>
      <c r="DL11" s="89"/>
      <c r="DM11" s="89" t="s">
        <v>2207</v>
      </c>
      <c r="DN11" s="89"/>
      <c r="DO11" s="89"/>
      <c r="DP11" s="89" t="s">
        <v>2208</v>
      </c>
      <c r="DQ11" s="89"/>
      <c r="DR11" s="89"/>
      <c r="DS11" s="89" t="s">
        <v>2209</v>
      </c>
      <c r="DT11" s="89"/>
      <c r="DU11" s="89"/>
      <c r="DV11" s="89" t="s">
        <v>2210</v>
      </c>
      <c r="DW11" s="89"/>
      <c r="DX11" s="89"/>
      <c r="DY11" s="85" t="s">
        <v>2211</v>
      </c>
      <c r="DZ11" s="85"/>
      <c r="EA11" s="85"/>
      <c r="EB11" s="85" t="s">
        <v>2341</v>
      </c>
      <c r="EC11" s="85"/>
      <c r="ED11" s="142"/>
      <c r="EE11" s="72" t="s">
        <v>2212</v>
      </c>
      <c r="EF11" s="72"/>
      <c r="EG11" s="72"/>
      <c r="EH11" s="72" t="s">
        <v>2213</v>
      </c>
      <c r="EI11" s="72"/>
      <c r="EJ11" s="72"/>
      <c r="EK11" s="62" t="s">
        <v>2214</v>
      </c>
      <c r="EL11" s="62"/>
      <c r="EM11" s="62"/>
      <c r="EN11" s="72" t="s">
        <v>2215</v>
      </c>
      <c r="EO11" s="72"/>
      <c r="EP11" s="72"/>
      <c r="EQ11" s="72" t="s">
        <v>2216</v>
      </c>
      <c r="ER11" s="72"/>
      <c r="ES11" s="80"/>
      <c r="ET11" s="72" t="s">
        <v>2217</v>
      </c>
      <c r="EU11" s="72"/>
      <c r="EV11" s="72"/>
      <c r="EW11" s="72" t="s">
        <v>2218</v>
      </c>
      <c r="EX11" s="72"/>
      <c r="EY11" s="72"/>
      <c r="EZ11" s="72" t="s">
        <v>2219</v>
      </c>
      <c r="FA11" s="72"/>
      <c r="FB11" s="72"/>
      <c r="FC11" s="72" t="s">
        <v>2220</v>
      </c>
      <c r="FD11" s="72"/>
      <c r="FE11" s="72"/>
      <c r="FF11" s="72" t="s">
        <v>2342</v>
      </c>
      <c r="FG11" s="72"/>
      <c r="FH11" s="72"/>
      <c r="FI11" s="72" t="s">
        <v>2221</v>
      </c>
      <c r="FJ11" s="72"/>
      <c r="FK11" s="72"/>
      <c r="FL11" s="72" t="s">
        <v>2222</v>
      </c>
      <c r="FM11" s="72"/>
      <c r="FN11" s="72"/>
      <c r="FO11" s="72" t="s">
        <v>2223</v>
      </c>
      <c r="FP11" s="72"/>
      <c r="FQ11" s="72"/>
      <c r="FR11" s="72" t="s">
        <v>2224</v>
      </c>
      <c r="FS11" s="72"/>
      <c r="FT11" s="72"/>
      <c r="FU11" s="72" t="s">
        <v>2225</v>
      </c>
      <c r="FV11" s="72"/>
      <c r="FW11" s="80"/>
      <c r="FX11" s="71" t="s">
        <v>2226</v>
      </c>
      <c r="FY11" s="75"/>
      <c r="FZ11" s="76"/>
      <c r="GA11" s="71" t="s">
        <v>2227</v>
      </c>
      <c r="GB11" s="75"/>
      <c r="GC11" s="76"/>
      <c r="GD11" s="71" t="s">
        <v>2228</v>
      </c>
      <c r="GE11" s="75"/>
      <c r="GF11" s="76"/>
      <c r="GG11" s="71" t="s">
        <v>2229</v>
      </c>
      <c r="GH11" s="75"/>
      <c r="GI11" s="76"/>
      <c r="GJ11" s="71" t="s">
        <v>2343</v>
      </c>
      <c r="GK11" s="75"/>
      <c r="GL11" s="75"/>
      <c r="GM11" s="62" t="s">
        <v>2230</v>
      </c>
      <c r="GN11" s="62"/>
      <c r="GO11" s="62"/>
      <c r="GP11" s="75" t="s">
        <v>2231</v>
      </c>
      <c r="GQ11" s="75"/>
      <c r="GR11" s="76"/>
      <c r="GS11" s="71" t="s">
        <v>2232</v>
      </c>
      <c r="GT11" s="75"/>
      <c r="GU11" s="76"/>
      <c r="GV11" s="71" t="s">
        <v>2233</v>
      </c>
      <c r="GW11" s="75"/>
      <c r="GX11" s="76"/>
      <c r="GY11" s="71" t="s">
        <v>2234</v>
      </c>
      <c r="GZ11" s="75"/>
      <c r="HA11" s="76"/>
      <c r="HB11" s="71" t="s">
        <v>2344</v>
      </c>
      <c r="HC11" s="75"/>
      <c r="HD11" s="76"/>
      <c r="HE11" s="71" t="s">
        <v>2345</v>
      </c>
      <c r="HF11" s="75"/>
      <c r="HG11" s="76"/>
      <c r="HH11" s="71" t="s">
        <v>2346</v>
      </c>
      <c r="HI11" s="75"/>
      <c r="HJ11" s="76"/>
      <c r="HK11" s="71" t="s">
        <v>2347</v>
      </c>
      <c r="HL11" s="75"/>
      <c r="HM11" s="76"/>
      <c r="HN11" s="71" t="s">
        <v>2348</v>
      </c>
      <c r="HO11" s="75"/>
      <c r="HP11" s="76"/>
      <c r="HQ11" s="71" t="s">
        <v>2349</v>
      </c>
      <c r="HR11" s="75"/>
      <c r="HS11" s="76"/>
      <c r="HT11" s="71" t="s">
        <v>2350</v>
      </c>
      <c r="HU11" s="75"/>
      <c r="HV11" s="76"/>
      <c r="HW11" s="71" t="s">
        <v>2351</v>
      </c>
      <c r="HX11" s="75"/>
      <c r="HY11" s="76"/>
      <c r="HZ11" s="71" t="s">
        <v>2352</v>
      </c>
      <c r="IA11" s="75"/>
      <c r="IB11" s="76"/>
      <c r="IC11" s="71" t="s">
        <v>2353</v>
      </c>
      <c r="ID11" s="75"/>
      <c r="IE11" s="76"/>
      <c r="IF11" s="71" t="s">
        <v>2235</v>
      </c>
      <c r="IG11" s="75"/>
      <c r="IH11" s="76"/>
      <c r="II11" s="71" t="s">
        <v>2236</v>
      </c>
      <c r="IJ11" s="75"/>
      <c r="IK11" s="76"/>
      <c r="IL11" s="71" t="s">
        <v>2237</v>
      </c>
      <c r="IM11" s="75"/>
      <c r="IN11" s="76"/>
      <c r="IO11" s="71" t="s">
        <v>2238</v>
      </c>
      <c r="IP11" s="75"/>
      <c r="IQ11" s="76"/>
      <c r="IR11" s="71" t="s">
        <v>2354</v>
      </c>
      <c r="IS11" s="75"/>
      <c r="IT11" s="76"/>
      <c r="IU11" s="71" t="s">
        <v>2239</v>
      </c>
      <c r="IV11" s="75"/>
      <c r="IW11" s="76"/>
      <c r="IX11" s="71" t="s">
        <v>2240</v>
      </c>
      <c r="IY11" s="75"/>
      <c r="IZ11" s="76"/>
      <c r="JA11" s="71" t="s">
        <v>2241</v>
      </c>
      <c r="JB11" s="75"/>
      <c r="JC11" s="76"/>
      <c r="JD11" s="71" t="s">
        <v>2242</v>
      </c>
      <c r="JE11" s="75"/>
      <c r="JF11" s="75"/>
      <c r="JG11" s="62" t="s">
        <v>2243</v>
      </c>
      <c r="JH11" s="62"/>
      <c r="JI11" s="62"/>
      <c r="JJ11" s="62" t="s">
        <v>2381</v>
      </c>
      <c r="JK11" s="62"/>
      <c r="JL11" s="62"/>
      <c r="JM11" s="62" t="s">
        <v>2382</v>
      </c>
      <c r="JN11" s="62"/>
      <c r="JO11" s="62"/>
      <c r="JP11" s="62" t="s">
        <v>2383</v>
      </c>
      <c r="JQ11" s="62"/>
      <c r="JR11" s="62"/>
      <c r="JS11" s="62" t="s">
        <v>2384</v>
      </c>
      <c r="JT11" s="62"/>
      <c r="JU11" s="62"/>
      <c r="JV11" s="62" t="s">
        <v>2385</v>
      </c>
      <c r="JW11" s="62"/>
      <c r="JX11" s="62"/>
      <c r="JY11" s="62" t="s">
        <v>2386</v>
      </c>
      <c r="JZ11" s="62"/>
      <c r="KA11" s="62"/>
      <c r="KB11" s="62" t="s">
        <v>2387</v>
      </c>
      <c r="KC11" s="62"/>
      <c r="KD11" s="62"/>
      <c r="KE11" s="62" t="s">
        <v>2388</v>
      </c>
      <c r="KF11" s="62"/>
      <c r="KG11" s="62"/>
      <c r="KH11" s="62" t="s">
        <v>2389</v>
      </c>
      <c r="KI11" s="62"/>
      <c r="KJ11" s="62"/>
      <c r="KK11" s="62" t="s">
        <v>2390</v>
      </c>
      <c r="KL11" s="62"/>
      <c r="KM11" s="62"/>
      <c r="KN11" s="62" t="s">
        <v>2391</v>
      </c>
      <c r="KO11" s="62"/>
      <c r="KP11" s="62"/>
      <c r="KQ11" s="62" t="s">
        <v>2392</v>
      </c>
      <c r="KR11" s="62"/>
      <c r="KS11" s="62"/>
      <c r="KT11" s="62" t="s">
        <v>2393</v>
      </c>
      <c r="KU11" s="62"/>
      <c r="KV11" s="62"/>
      <c r="KW11" s="76" t="s">
        <v>2244</v>
      </c>
      <c r="KX11" s="62"/>
      <c r="KY11" s="62"/>
      <c r="KZ11" s="62" t="s">
        <v>2245</v>
      </c>
      <c r="LA11" s="62"/>
      <c r="LB11" s="62"/>
      <c r="LC11" s="62" t="s">
        <v>2246</v>
      </c>
      <c r="LD11" s="62"/>
      <c r="LE11" s="62"/>
      <c r="LF11" s="62" t="s">
        <v>2355</v>
      </c>
      <c r="LG11" s="62"/>
      <c r="LH11" s="62"/>
      <c r="LI11" s="62" t="s">
        <v>2247</v>
      </c>
      <c r="LJ11" s="62"/>
      <c r="LK11" s="62"/>
      <c r="LL11" s="62" t="s">
        <v>2248</v>
      </c>
      <c r="LM11" s="62"/>
      <c r="LN11" s="62"/>
      <c r="LO11" s="62" t="s">
        <v>2249</v>
      </c>
      <c r="LP11" s="62"/>
      <c r="LQ11" s="62"/>
      <c r="LR11" s="62" t="s">
        <v>2250</v>
      </c>
      <c r="LS11" s="62"/>
      <c r="LT11" s="62"/>
      <c r="LU11" s="62" t="s">
        <v>2251</v>
      </c>
      <c r="LV11" s="62"/>
      <c r="LW11" s="62"/>
      <c r="LX11" s="62" t="s">
        <v>2252</v>
      </c>
      <c r="LY11" s="62"/>
      <c r="LZ11" s="62"/>
      <c r="MA11" s="62" t="s">
        <v>2253</v>
      </c>
      <c r="MB11" s="62"/>
      <c r="MC11" s="62"/>
      <c r="MD11" s="62" t="s">
        <v>2254</v>
      </c>
      <c r="ME11" s="62"/>
      <c r="MF11" s="71"/>
      <c r="MG11" s="62" t="s">
        <v>2255</v>
      </c>
      <c r="MH11" s="62"/>
      <c r="MI11" s="62"/>
      <c r="MJ11" s="62" t="s">
        <v>2394</v>
      </c>
      <c r="MK11" s="62"/>
      <c r="ML11" s="62"/>
      <c r="MM11" s="62" t="s">
        <v>2395</v>
      </c>
      <c r="MN11" s="62"/>
      <c r="MO11" s="62"/>
      <c r="MP11" s="76" t="s">
        <v>2256</v>
      </c>
      <c r="MQ11" s="62"/>
      <c r="MR11" s="62"/>
      <c r="MS11" s="62" t="s">
        <v>2257</v>
      </c>
      <c r="MT11" s="62"/>
      <c r="MU11" s="62"/>
      <c r="MV11" s="62" t="s">
        <v>2258</v>
      </c>
      <c r="MW11" s="62"/>
      <c r="MX11" s="62"/>
      <c r="MY11" s="62" t="s">
        <v>2356</v>
      </c>
      <c r="MZ11" s="62"/>
      <c r="NA11" s="62"/>
      <c r="NB11" s="62" t="s">
        <v>2259</v>
      </c>
      <c r="NC11" s="62"/>
      <c r="ND11" s="62"/>
      <c r="NE11" s="62" t="s">
        <v>2260</v>
      </c>
      <c r="NF11" s="62"/>
      <c r="NG11" s="62"/>
      <c r="NH11" s="62" t="s">
        <v>2261</v>
      </c>
      <c r="NI11" s="62"/>
      <c r="NJ11" s="62"/>
      <c r="NK11" s="125" t="s">
        <v>2262</v>
      </c>
      <c r="NL11" s="126"/>
      <c r="NM11" s="127"/>
      <c r="NN11" s="125" t="s">
        <v>2263</v>
      </c>
      <c r="NO11" s="126"/>
      <c r="NP11" s="127"/>
      <c r="NQ11" s="125" t="s">
        <v>2264</v>
      </c>
      <c r="NR11" s="126"/>
      <c r="NS11" s="127"/>
      <c r="NT11" s="125" t="s">
        <v>2265</v>
      </c>
      <c r="NU11" s="126"/>
      <c r="NV11" s="127"/>
      <c r="NW11" s="125" t="s">
        <v>2266</v>
      </c>
      <c r="NX11" s="126"/>
      <c r="NY11" s="127"/>
      <c r="NZ11" s="125" t="s">
        <v>2267</v>
      </c>
      <c r="OA11" s="126"/>
      <c r="OB11" s="127"/>
      <c r="OC11" s="125" t="s">
        <v>2357</v>
      </c>
      <c r="OD11" s="126"/>
      <c r="OE11" s="127"/>
      <c r="OF11" s="125" t="s">
        <v>2268</v>
      </c>
      <c r="OG11" s="126"/>
      <c r="OH11" s="127"/>
      <c r="OI11" s="125" t="s">
        <v>2269</v>
      </c>
      <c r="OJ11" s="126"/>
      <c r="OK11" s="127"/>
      <c r="OL11" s="125" t="s">
        <v>2270</v>
      </c>
      <c r="OM11" s="126"/>
      <c r="ON11" s="127"/>
      <c r="OO11" s="125" t="s">
        <v>2271</v>
      </c>
      <c r="OP11" s="126"/>
      <c r="OQ11" s="127"/>
      <c r="OR11" s="125" t="s">
        <v>2272</v>
      </c>
      <c r="OS11" s="126"/>
      <c r="OT11" s="127"/>
      <c r="OU11" s="71" t="s">
        <v>2273</v>
      </c>
      <c r="OV11" s="75"/>
      <c r="OW11" s="76"/>
      <c r="OX11" s="71" t="s">
        <v>2274</v>
      </c>
      <c r="OY11" s="75"/>
      <c r="OZ11" s="76"/>
      <c r="PA11" s="71" t="s">
        <v>2275</v>
      </c>
      <c r="PB11" s="75"/>
      <c r="PC11" s="76"/>
      <c r="PD11" s="125" t="s">
        <v>2276</v>
      </c>
      <c r="PE11" s="126"/>
      <c r="PF11" s="127"/>
      <c r="PG11" s="125" t="s">
        <v>2358</v>
      </c>
      <c r="PH11" s="126"/>
      <c r="PI11" s="127"/>
      <c r="PJ11" s="71" t="s">
        <v>2277</v>
      </c>
      <c r="PK11" s="75"/>
      <c r="PL11" s="76"/>
      <c r="PM11" s="71" t="s">
        <v>2278</v>
      </c>
      <c r="PN11" s="75"/>
      <c r="PO11" s="76"/>
      <c r="PP11" s="71" t="s">
        <v>2279</v>
      </c>
      <c r="PQ11" s="75"/>
      <c r="PR11" s="76"/>
      <c r="PS11" s="76" t="s">
        <v>2280</v>
      </c>
      <c r="PT11" s="62"/>
      <c r="PU11" s="62"/>
      <c r="PV11" s="62" t="s">
        <v>2281</v>
      </c>
      <c r="PW11" s="62"/>
      <c r="PX11" s="62"/>
      <c r="PY11" s="142" t="s">
        <v>2282</v>
      </c>
      <c r="PZ11" s="147"/>
      <c r="QA11" s="148"/>
      <c r="QB11" s="62" t="s">
        <v>2283</v>
      </c>
      <c r="QC11" s="62"/>
      <c r="QD11" s="62"/>
      <c r="QE11" s="62" t="s">
        <v>2284</v>
      </c>
      <c r="QF11" s="62"/>
      <c r="QG11" s="62"/>
      <c r="QH11" s="62" t="s">
        <v>2285</v>
      </c>
      <c r="QI11" s="62"/>
      <c r="QJ11" s="62"/>
      <c r="QK11" s="62" t="s">
        <v>2359</v>
      </c>
      <c r="QL11" s="62"/>
      <c r="QM11" s="62"/>
      <c r="QN11" s="62" t="s">
        <v>2286</v>
      </c>
      <c r="QO11" s="62"/>
      <c r="QP11" s="62"/>
      <c r="QQ11" s="62" t="s">
        <v>2287</v>
      </c>
      <c r="QR11" s="62"/>
      <c r="QS11" s="62"/>
      <c r="QT11" s="125" t="s">
        <v>2288</v>
      </c>
      <c r="QU11" s="126"/>
      <c r="QV11" s="127"/>
      <c r="QW11" s="125" t="s">
        <v>2289</v>
      </c>
      <c r="QX11" s="126"/>
      <c r="QY11" s="127"/>
      <c r="QZ11" s="125" t="s">
        <v>2290</v>
      </c>
      <c r="RA11" s="126"/>
      <c r="RB11" s="126"/>
      <c r="RC11" s="62" t="s">
        <v>2360</v>
      </c>
      <c r="RD11" s="62"/>
      <c r="RE11" s="62"/>
      <c r="RF11" s="125" t="s">
        <v>2361</v>
      </c>
      <c r="RG11" s="126"/>
      <c r="RH11" s="127"/>
      <c r="RI11" s="125" t="s">
        <v>2362</v>
      </c>
      <c r="RJ11" s="126"/>
      <c r="RK11" s="127"/>
      <c r="RL11" s="125" t="s">
        <v>2363</v>
      </c>
      <c r="RM11" s="126"/>
      <c r="RN11" s="127"/>
      <c r="RO11" s="125" t="s">
        <v>2364</v>
      </c>
      <c r="RP11" s="126"/>
      <c r="RQ11" s="127"/>
      <c r="RR11" s="125" t="s">
        <v>2365</v>
      </c>
      <c r="RS11" s="126"/>
      <c r="RT11" s="127"/>
      <c r="RU11" s="125" t="s">
        <v>2366</v>
      </c>
      <c r="RV11" s="126"/>
      <c r="RW11" s="127"/>
      <c r="RX11" s="125" t="s">
        <v>2367</v>
      </c>
      <c r="RY11" s="126"/>
      <c r="RZ11" s="127"/>
      <c r="SA11" s="125" t="s">
        <v>2368</v>
      </c>
      <c r="SB11" s="126"/>
      <c r="SC11" s="126"/>
      <c r="SD11" s="126" t="s">
        <v>2369</v>
      </c>
      <c r="SE11" s="126"/>
      <c r="SF11" s="126"/>
      <c r="SG11" s="126" t="s">
        <v>2291</v>
      </c>
      <c r="SH11" s="126"/>
      <c r="SI11" s="126"/>
      <c r="SJ11" s="126" t="s">
        <v>2292</v>
      </c>
      <c r="SK11" s="126"/>
      <c r="SL11" s="126"/>
      <c r="SM11" s="62" t="s">
        <v>2293</v>
      </c>
      <c r="SN11" s="62"/>
      <c r="SO11" s="62"/>
      <c r="SP11" s="62" t="s">
        <v>2294</v>
      </c>
      <c r="SQ11" s="62"/>
      <c r="SR11" s="62"/>
      <c r="SS11" s="62" t="s">
        <v>2370</v>
      </c>
      <c r="ST11" s="62"/>
      <c r="SU11" s="62"/>
      <c r="SV11" s="62" t="s">
        <v>2295</v>
      </c>
      <c r="SW11" s="62"/>
      <c r="SX11" s="62"/>
      <c r="SY11" s="62" t="s">
        <v>2296</v>
      </c>
      <c r="SZ11" s="62"/>
      <c r="TA11" s="62"/>
      <c r="TB11" s="62" t="s">
        <v>2297</v>
      </c>
      <c r="TC11" s="62"/>
      <c r="TD11" s="62"/>
      <c r="TE11" s="62" t="s">
        <v>2298</v>
      </c>
      <c r="TF11" s="62"/>
      <c r="TG11" s="62"/>
      <c r="TH11" s="62" t="s">
        <v>2299</v>
      </c>
      <c r="TI11" s="62"/>
      <c r="TJ11" s="62"/>
      <c r="TK11" s="62" t="s">
        <v>2300</v>
      </c>
      <c r="TL11" s="62"/>
      <c r="TM11" s="62"/>
      <c r="TN11" s="62" t="s">
        <v>2301</v>
      </c>
      <c r="TO11" s="62"/>
      <c r="TP11" s="62"/>
      <c r="TQ11" s="62" t="s">
        <v>2396</v>
      </c>
      <c r="TR11" s="62"/>
      <c r="TS11" s="62"/>
      <c r="TT11" s="62" t="s">
        <v>2397</v>
      </c>
      <c r="TU11" s="62"/>
      <c r="TV11" s="62"/>
      <c r="TW11" s="62" t="s">
        <v>2398</v>
      </c>
      <c r="TX11" s="62"/>
      <c r="TY11" s="62"/>
      <c r="TZ11" s="71" t="s">
        <v>2399</v>
      </c>
      <c r="UA11" s="112"/>
      <c r="UB11" s="113"/>
      <c r="UC11" s="76" t="s">
        <v>2302</v>
      </c>
      <c r="UD11" s="62"/>
      <c r="UE11" s="62"/>
      <c r="UF11" s="62" t="s">
        <v>2303</v>
      </c>
      <c r="UG11" s="62"/>
      <c r="UH11" s="62"/>
      <c r="UI11" s="62" t="s">
        <v>2304</v>
      </c>
      <c r="UJ11" s="62"/>
      <c r="UK11" s="62"/>
      <c r="UL11" s="62" t="s">
        <v>2371</v>
      </c>
      <c r="UM11" s="62"/>
      <c r="UN11" s="62"/>
      <c r="UO11" s="62" t="s">
        <v>2305</v>
      </c>
      <c r="UP11" s="62"/>
      <c r="UQ11" s="62"/>
      <c r="UR11" s="62" t="s">
        <v>2306</v>
      </c>
      <c r="US11" s="62"/>
      <c r="UT11" s="62"/>
      <c r="UU11" s="62" t="s">
        <v>2307</v>
      </c>
      <c r="UV11" s="62"/>
      <c r="UW11" s="62"/>
      <c r="UX11" s="62" t="s">
        <v>2308</v>
      </c>
      <c r="UY11" s="62"/>
      <c r="UZ11" s="62"/>
      <c r="VA11" s="62" t="s">
        <v>2309</v>
      </c>
      <c r="VB11" s="62"/>
      <c r="VC11" s="62"/>
      <c r="VD11" s="62" t="s">
        <v>2310</v>
      </c>
      <c r="VE11" s="62"/>
      <c r="VF11" s="62"/>
      <c r="VG11" s="62" t="s">
        <v>2311</v>
      </c>
      <c r="VH11" s="62"/>
      <c r="VI11" s="62"/>
      <c r="VJ11" s="62" t="s">
        <v>2312</v>
      </c>
      <c r="VK11" s="62"/>
      <c r="VL11" s="62"/>
      <c r="VM11" s="62" t="s">
        <v>2313</v>
      </c>
      <c r="VN11" s="62"/>
      <c r="VO11" s="62"/>
      <c r="VP11" s="62" t="s">
        <v>2372</v>
      </c>
      <c r="VQ11" s="62"/>
      <c r="VR11" s="62"/>
      <c r="VS11" s="62" t="s">
        <v>2314</v>
      </c>
      <c r="VT11" s="62"/>
      <c r="VU11" s="62"/>
      <c r="VV11" s="62" t="s">
        <v>2315</v>
      </c>
      <c r="VW11" s="62"/>
      <c r="VX11" s="62"/>
      <c r="VY11" s="62" t="s">
        <v>2316</v>
      </c>
      <c r="VZ11" s="62"/>
      <c r="WA11" s="71"/>
      <c r="WB11" s="62" t="s">
        <v>2317</v>
      </c>
      <c r="WC11" s="62"/>
      <c r="WD11" s="71"/>
      <c r="WE11" s="62" t="s">
        <v>2318</v>
      </c>
      <c r="WF11" s="62"/>
      <c r="WG11" s="71"/>
      <c r="WH11" s="62" t="s">
        <v>2319</v>
      </c>
      <c r="WI11" s="62"/>
      <c r="WJ11" s="71"/>
      <c r="WK11" s="71" t="s">
        <v>2320</v>
      </c>
      <c r="WL11" s="112"/>
      <c r="WM11" s="112"/>
      <c r="WN11" s="71" t="s">
        <v>2321</v>
      </c>
      <c r="WO11" s="75"/>
      <c r="WP11" s="76"/>
      <c r="WQ11" s="71" t="s">
        <v>2322</v>
      </c>
      <c r="WR11" s="75"/>
      <c r="WS11" s="76"/>
      <c r="WT11" s="71" t="s">
        <v>2373</v>
      </c>
      <c r="WU11" s="75"/>
      <c r="WV11" s="76"/>
      <c r="WW11" s="71" t="s">
        <v>2323</v>
      </c>
      <c r="WX11" s="75"/>
      <c r="WY11" s="76"/>
      <c r="WZ11" s="71" t="s">
        <v>2324</v>
      </c>
      <c r="XA11" s="75"/>
      <c r="XB11" s="76"/>
      <c r="XC11" s="71" t="s">
        <v>2325</v>
      </c>
      <c r="XD11" s="75"/>
      <c r="XE11" s="76"/>
      <c r="XF11" s="71" t="s">
        <v>2326</v>
      </c>
      <c r="XG11" s="75"/>
      <c r="XH11" s="76"/>
      <c r="XI11" s="71" t="s">
        <v>2327</v>
      </c>
      <c r="XJ11" s="75"/>
      <c r="XK11" s="76"/>
      <c r="XL11" s="71" t="s">
        <v>2328</v>
      </c>
      <c r="XM11" s="75"/>
      <c r="XN11" s="76"/>
      <c r="XO11" s="71" t="s">
        <v>2329</v>
      </c>
      <c r="XP11" s="75"/>
      <c r="XQ11" s="76"/>
      <c r="XR11" s="71" t="s">
        <v>2330</v>
      </c>
      <c r="XS11" s="75"/>
      <c r="XT11" s="76"/>
      <c r="XU11" s="71" t="s">
        <v>2331</v>
      </c>
      <c r="XV11" s="75"/>
      <c r="XW11" s="76"/>
      <c r="XX11" s="71" t="s">
        <v>2374</v>
      </c>
      <c r="XY11" s="75"/>
      <c r="XZ11" s="76"/>
      <c r="YA11" s="71" t="s">
        <v>2332</v>
      </c>
      <c r="YB11" s="75"/>
      <c r="YC11" s="76"/>
      <c r="YD11" s="71" t="s">
        <v>2333</v>
      </c>
      <c r="YE11" s="75"/>
      <c r="YF11" s="76"/>
      <c r="YG11" s="71" t="s">
        <v>2334</v>
      </c>
      <c r="YH11" s="75"/>
      <c r="YI11" s="76"/>
      <c r="YJ11" s="71" t="s">
        <v>2335</v>
      </c>
      <c r="YK11" s="75"/>
      <c r="YL11" s="76"/>
      <c r="YM11" s="71" t="s">
        <v>2336</v>
      </c>
      <c r="YN11" s="75"/>
      <c r="YO11" s="75"/>
      <c r="YP11" s="62" t="s">
        <v>2400</v>
      </c>
      <c r="YQ11" s="62"/>
      <c r="YR11" s="62"/>
      <c r="YS11" s="62" t="s">
        <v>2401</v>
      </c>
      <c r="YT11" s="62"/>
      <c r="YU11" s="62"/>
      <c r="YV11" s="62" t="s">
        <v>2402</v>
      </c>
      <c r="YW11" s="62"/>
      <c r="YX11" s="62"/>
      <c r="YY11" s="62" t="s">
        <v>2403</v>
      </c>
      <c r="YZ11" s="62"/>
      <c r="ZA11" s="62"/>
      <c r="ZB11" s="62" t="s">
        <v>2404</v>
      </c>
      <c r="ZC11" s="62"/>
      <c r="ZD11" s="62"/>
      <c r="ZE11" s="62" t="s">
        <v>2405</v>
      </c>
      <c r="ZF11" s="62"/>
      <c r="ZG11" s="62"/>
      <c r="ZH11" s="62" t="s">
        <v>2406</v>
      </c>
      <c r="ZI11" s="62"/>
      <c r="ZJ11" s="62"/>
      <c r="ZK11" s="62" t="s">
        <v>2407</v>
      </c>
      <c r="ZL11" s="62"/>
      <c r="ZM11" s="62"/>
      <c r="ZN11" s="62" t="s">
        <v>2408</v>
      </c>
      <c r="ZO11" s="62"/>
      <c r="ZP11" s="62"/>
      <c r="ZQ11" s="62" t="s">
        <v>2409</v>
      </c>
      <c r="ZR11" s="62"/>
      <c r="ZS11" s="62"/>
      <c r="ZT11" s="62" t="s">
        <v>2410</v>
      </c>
      <c r="ZU11" s="62"/>
      <c r="ZV11" s="62"/>
      <c r="ZW11" s="62" t="s">
        <v>2411</v>
      </c>
      <c r="ZX11" s="62"/>
      <c r="ZY11" s="62"/>
      <c r="ZZ11" s="62" t="s">
        <v>2412</v>
      </c>
      <c r="AAA11" s="62"/>
      <c r="AAB11" s="62"/>
      <c r="AAC11" s="62" t="s">
        <v>2413</v>
      </c>
      <c r="AAD11" s="62"/>
      <c r="AAE11" s="62"/>
    </row>
    <row r="12" spans="1:707" ht="124.9" customHeight="1" thickBot="1">
      <c r="A12" s="97"/>
      <c r="B12" s="97"/>
      <c r="C12" s="58" t="s">
        <v>2414</v>
      </c>
      <c r="D12" s="59"/>
      <c r="E12" s="60"/>
      <c r="F12" s="58" t="s">
        <v>2418</v>
      </c>
      <c r="G12" s="59"/>
      <c r="H12" s="60"/>
      <c r="I12" s="58" t="s">
        <v>2422</v>
      </c>
      <c r="J12" s="59"/>
      <c r="K12" s="60"/>
      <c r="L12" s="58" t="s">
        <v>2424</v>
      </c>
      <c r="M12" s="59"/>
      <c r="N12" s="60"/>
      <c r="O12" s="58" t="s">
        <v>2428</v>
      </c>
      <c r="P12" s="59"/>
      <c r="Q12" s="60"/>
      <c r="R12" s="58" t="s">
        <v>2432</v>
      </c>
      <c r="S12" s="59"/>
      <c r="T12" s="60"/>
      <c r="U12" s="58" t="s">
        <v>2433</v>
      </c>
      <c r="V12" s="59"/>
      <c r="W12" s="60"/>
      <c r="X12" s="58" t="s">
        <v>2437</v>
      </c>
      <c r="Y12" s="59"/>
      <c r="Z12" s="60"/>
      <c r="AA12" s="58" t="s">
        <v>2441</v>
      </c>
      <c r="AB12" s="59"/>
      <c r="AC12" s="60"/>
      <c r="AD12" s="58" t="s">
        <v>2445</v>
      </c>
      <c r="AE12" s="59"/>
      <c r="AF12" s="60"/>
      <c r="AG12" s="58" t="s">
        <v>2449</v>
      </c>
      <c r="AH12" s="59"/>
      <c r="AI12" s="60"/>
      <c r="AJ12" s="58" t="s">
        <v>2453</v>
      </c>
      <c r="AK12" s="59"/>
      <c r="AL12" s="60"/>
      <c r="AM12" s="58" t="s">
        <v>2457</v>
      </c>
      <c r="AN12" s="59"/>
      <c r="AO12" s="60"/>
      <c r="AP12" s="104" t="s">
        <v>2461</v>
      </c>
      <c r="AQ12" s="105"/>
      <c r="AR12" s="106"/>
      <c r="AS12" s="143" t="s">
        <v>2465</v>
      </c>
      <c r="AT12" s="144"/>
      <c r="AU12" s="145"/>
      <c r="AV12" s="104" t="s">
        <v>2469</v>
      </c>
      <c r="AW12" s="105"/>
      <c r="AX12" s="106"/>
      <c r="AY12" s="58" t="s">
        <v>2473</v>
      </c>
      <c r="AZ12" s="59"/>
      <c r="BA12" s="60"/>
      <c r="BB12" s="58" t="s">
        <v>2477</v>
      </c>
      <c r="BC12" s="59"/>
      <c r="BD12" s="60"/>
      <c r="BE12" s="58" t="s">
        <v>2480</v>
      </c>
      <c r="BF12" s="59"/>
      <c r="BG12" s="60"/>
      <c r="BH12" s="58" t="s">
        <v>2484</v>
      </c>
      <c r="BI12" s="59"/>
      <c r="BJ12" s="60"/>
      <c r="BK12" s="58" t="s">
        <v>2488</v>
      </c>
      <c r="BL12" s="59"/>
      <c r="BM12" s="60"/>
      <c r="BN12" s="58" t="s">
        <v>2491</v>
      </c>
      <c r="BO12" s="59"/>
      <c r="BP12" s="60"/>
      <c r="BQ12" s="58" t="s">
        <v>2495</v>
      </c>
      <c r="BR12" s="59"/>
      <c r="BS12" s="60"/>
      <c r="BT12" s="58" t="s">
        <v>2499</v>
      </c>
      <c r="BU12" s="59"/>
      <c r="BV12" s="60"/>
      <c r="BW12" s="58" t="s">
        <v>2503</v>
      </c>
      <c r="BX12" s="59"/>
      <c r="BY12" s="60"/>
      <c r="BZ12" s="58" t="s">
        <v>2504</v>
      </c>
      <c r="CA12" s="59"/>
      <c r="CB12" s="60"/>
      <c r="CC12" s="58" t="s">
        <v>2505</v>
      </c>
      <c r="CD12" s="59"/>
      <c r="CE12" s="60"/>
      <c r="CF12" s="58" t="s">
        <v>2509</v>
      </c>
      <c r="CG12" s="59"/>
      <c r="CH12" s="60"/>
      <c r="CI12" s="58" t="s">
        <v>2513</v>
      </c>
      <c r="CJ12" s="59"/>
      <c r="CK12" s="60"/>
      <c r="CL12" s="58" t="s">
        <v>2517</v>
      </c>
      <c r="CM12" s="59"/>
      <c r="CN12" s="60"/>
      <c r="CO12" s="58" t="s">
        <v>2521</v>
      </c>
      <c r="CP12" s="59"/>
      <c r="CQ12" s="60"/>
      <c r="CR12" s="58" t="s">
        <v>2524</v>
      </c>
      <c r="CS12" s="59"/>
      <c r="CT12" s="60"/>
      <c r="CU12" s="58" t="s">
        <v>2528</v>
      </c>
      <c r="CV12" s="59"/>
      <c r="CW12" s="60"/>
      <c r="CX12" s="58" t="s">
        <v>2529</v>
      </c>
      <c r="CY12" s="59"/>
      <c r="CZ12" s="60"/>
      <c r="DA12" s="58" t="s">
        <v>2530</v>
      </c>
      <c r="DB12" s="59"/>
      <c r="DC12" s="60"/>
      <c r="DD12" s="58" t="s">
        <v>2534</v>
      </c>
      <c r="DE12" s="59"/>
      <c r="DF12" s="60"/>
      <c r="DG12" s="58" t="s">
        <v>2535</v>
      </c>
      <c r="DH12" s="59"/>
      <c r="DI12" s="60"/>
      <c r="DJ12" s="104" t="s">
        <v>1729</v>
      </c>
      <c r="DK12" s="105"/>
      <c r="DL12" s="106"/>
      <c r="DM12" s="58" t="s">
        <v>2538</v>
      </c>
      <c r="DN12" s="59"/>
      <c r="DO12" s="60"/>
      <c r="DP12" s="58" t="s">
        <v>2539</v>
      </c>
      <c r="DQ12" s="59"/>
      <c r="DR12" s="60"/>
      <c r="DS12" s="58" t="s">
        <v>2543</v>
      </c>
      <c r="DT12" s="59"/>
      <c r="DU12" s="60"/>
      <c r="DV12" s="58" t="s">
        <v>2547</v>
      </c>
      <c r="DW12" s="59"/>
      <c r="DX12" s="60"/>
      <c r="DY12" s="58" t="s">
        <v>2551</v>
      </c>
      <c r="DZ12" s="59"/>
      <c r="EA12" s="60"/>
      <c r="EB12" s="58" t="s">
        <v>2555</v>
      </c>
      <c r="EC12" s="59"/>
      <c r="ED12" s="60"/>
      <c r="EE12" s="58" t="s">
        <v>2559</v>
      </c>
      <c r="EF12" s="59"/>
      <c r="EG12" s="60"/>
      <c r="EH12" s="58" t="s">
        <v>2561</v>
      </c>
      <c r="EI12" s="59"/>
      <c r="EJ12" s="60"/>
      <c r="EK12" s="58" t="s">
        <v>2565</v>
      </c>
      <c r="EL12" s="59"/>
      <c r="EM12" s="60"/>
      <c r="EN12" s="58" t="s">
        <v>2568</v>
      </c>
      <c r="EO12" s="59"/>
      <c r="EP12" s="60"/>
      <c r="EQ12" s="104" t="s">
        <v>2569</v>
      </c>
      <c r="ER12" s="105"/>
      <c r="ES12" s="106"/>
      <c r="ET12" s="58" t="s">
        <v>2573</v>
      </c>
      <c r="EU12" s="59"/>
      <c r="EV12" s="60"/>
      <c r="EW12" s="104" t="s">
        <v>2575</v>
      </c>
      <c r="EX12" s="105"/>
      <c r="EY12" s="106"/>
      <c r="EZ12" s="58" t="s">
        <v>2576</v>
      </c>
      <c r="FA12" s="59"/>
      <c r="FB12" s="60"/>
      <c r="FC12" s="104" t="s">
        <v>2577</v>
      </c>
      <c r="FD12" s="105"/>
      <c r="FE12" s="106"/>
      <c r="FF12" s="58" t="s">
        <v>2579</v>
      </c>
      <c r="FG12" s="59"/>
      <c r="FH12" s="60"/>
      <c r="FI12" s="58" t="s">
        <v>2583</v>
      </c>
      <c r="FJ12" s="59"/>
      <c r="FK12" s="60"/>
      <c r="FL12" s="104" t="s">
        <v>2587</v>
      </c>
      <c r="FM12" s="105"/>
      <c r="FN12" s="106"/>
      <c r="FO12" s="58" t="s">
        <v>2591</v>
      </c>
      <c r="FP12" s="59"/>
      <c r="FQ12" s="60"/>
      <c r="FR12" s="58" t="s">
        <v>2595</v>
      </c>
      <c r="FS12" s="59"/>
      <c r="FT12" s="60"/>
      <c r="FU12" s="58" t="s">
        <v>2599</v>
      </c>
      <c r="FV12" s="59"/>
      <c r="FW12" s="60"/>
      <c r="FX12" s="58" t="s">
        <v>2603</v>
      </c>
      <c r="FY12" s="59"/>
      <c r="FZ12" s="60"/>
      <c r="GA12" s="58" t="s">
        <v>2606</v>
      </c>
      <c r="GB12" s="59"/>
      <c r="GC12" s="60"/>
      <c r="GD12" s="58" t="s">
        <v>2610</v>
      </c>
      <c r="GE12" s="59"/>
      <c r="GF12" s="60"/>
      <c r="GG12" s="58" t="s">
        <v>2614</v>
      </c>
      <c r="GH12" s="59"/>
      <c r="GI12" s="60"/>
      <c r="GJ12" s="104" t="s">
        <v>2618</v>
      </c>
      <c r="GK12" s="105"/>
      <c r="GL12" s="106"/>
      <c r="GM12" s="104" t="s">
        <v>2622</v>
      </c>
      <c r="GN12" s="105"/>
      <c r="GO12" s="106"/>
      <c r="GP12" s="58" t="s">
        <v>2626</v>
      </c>
      <c r="GQ12" s="59"/>
      <c r="GR12" s="60"/>
      <c r="GS12" s="104" t="s">
        <v>2627</v>
      </c>
      <c r="GT12" s="105"/>
      <c r="GU12" s="106"/>
      <c r="GV12" s="58" t="s">
        <v>2631</v>
      </c>
      <c r="GW12" s="59"/>
      <c r="GX12" s="60"/>
      <c r="GY12" s="58" t="s">
        <v>2635</v>
      </c>
      <c r="GZ12" s="59"/>
      <c r="HA12" s="60"/>
      <c r="HB12" s="58" t="s">
        <v>2639</v>
      </c>
      <c r="HC12" s="59"/>
      <c r="HD12" s="60"/>
      <c r="HE12" s="58" t="s">
        <v>2643</v>
      </c>
      <c r="HF12" s="59"/>
      <c r="HG12" s="60"/>
      <c r="HH12" s="58" t="s">
        <v>2647</v>
      </c>
      <c r="HI12" s="59"/>
      <c r="HJ12" s="60"/>
      <c r="HK12" s="58" t="s">
        <v>2651</v>
      </c>
      <c r="HL12" s="59"/>
      <c r="HM12" s="60"/>
      <c r="HN12" s="114" t="s">
        <v>2652</v>
      </c>
      <c r="HO12" s="115"/>
      <c r="HP12" s="116"/>
      <c r="HQ12" s="114" t="s">
        <v>2655</v>
      </c>
      <c r="HR12" s="115"/>
      <c r="HS12" s="116"/>
      <c r="HT12" s="114" t="s">
        <v>2658</v>
      </c>
      <c r="HU12" s="115"/>
      <c r="HV12" s="116"/>
      <c r="HW12" s="114" t="s">
        <v>2661</v>
      </c>
      <c r="HX12" s="115"/>
      <c r="HY12" s="116"/>
      <c r="HZ12" s="117" t="s">
        <v>2664</v>
      </c>
      <c r="IA12" s="118"/>
      <c r="IB12" s="119"/>
      <c r="IC12" s="114" t="s">
        <v>2667</v>
      </c>
      <c r="ID12" s="115"/>
      <c r="IE12" s="116"/>
      <c r="IF12" s="114" t="s">
        <v>2669</v>
      </c>
      <c r="IG12" s="115"/>
      <c r="IH12" s="116"/>
      <c r="II12" s="114" t="s">
        <v>2672</v>
      </c>
      <c r="IJ12" s="115"/>
      <c r="IK12" s="116"/>
      <c r="IL12" s="117" t="s">
        <v>2675</v>
      </c>
      <c r="IM12" s="149"/>
      <c r="IN12" s="49"/>
      <c r="IO12" s="117" t="s">
        <v>2676</v>
      </c>
      <c r="IP12" s="118"/>
      <c r="IQ12" s="119"/>
      <c r="IR12" s="117" t="s">
        <v>2680</v>
      </c>
      <c r="IS12" s="118"/>
      <c r="IT12" s="119"/>
      <c r="IU12" s="114" t="s">
        <v>2681</v>
      </c>
      <c r="IV12" s="115"/>
      <c r="IW12" s="116"/>
      <c r="IX12" s="117" t="s">
        <v>2683</v>
      </c>
      <c r="IY12" s="118"/>
      <c r="IZ12" s="119"/>
      <c r="JA12" s="117" t="s">
        <v>2684</v>
      </c>
      <c r="JB12" s="118"/>
      <c r="JC12" s="119"/>
      <c r="JD12" s="114" t="s">
        <v>2685</v>
      </c>
      <c r="JE12" s="115"/>
      <c r="JF12" s="116"/>
      <c r="JG12" s="114" t="s">
        <v>2689</v>
      </c>
      <c r="JH12" s="115"/>
      <c r="JI12" s="116"/>
      <c r="JJ12" s="114" t="s">
        <v>2692</v>
      </c>
      <c r="JK12" s="115"/>
      <c r="JL12" s="116"/>
      <c r="JM12" s="117" t="s">
        <v>2696</v>
      </c>
      <c r="JN12" s="118"/>
      <c r="JO12" s="119"/>
      <c r="JP12" s="114" t="s">
        <v>2700</v>
      </c>
      <c r="JQ12" s="115"/>
      <c r="JR12" s="116"/>
      <c r="JS12" s="114" t="s">
        <v>2701</v>
      </c>
      <c r="JT12" s="115"/>
      <c r="JU12" s="116"/>
      <c r="JV12" s="114" t="s">
        <v>2704</v>
      </c>
      <c r="JW12" s="115"/>
      <c r="JX12" s="116"/>
      <c r="JY12" s="150" t="s">
        <v>2709</v>
      </c>
      <c r="JZ12" s="95"/>
      <c r="KA12" s="94"/>
      <c r="KB12" s="58" t="s">
        <v>2710</v>
      </c>
      <c r="KC12" s="59"/>
      <c r="KD12" s="60"/>
      <c r="KE12" s="58" t="s">
        <v>2714</v>
      </c>
      <c r="KF12" s="59"/>
      <c r="KG12" s="60"/>
      <c r="KH12" s="58" t="s">
        <v>2715</v>
      </c>
      <c r="KI12" s="59"/>
      <c r="KJ12" s="60"/>
      <c r="KK12" s="58" t="s">
        <v>2716</v>
      </c>
      <c r="KL12" s="59"/>
      <c r="KM12" s="60"/>
      <c r="KN12" s="104" t="s">
        <v>2718</v>
      </c>
      <c r="KO12" s="105"/>
      <c r="KP12" s="106"/>
      <c r="KQ12" s="104" t="s">
        <v>2722</v>
      </c>
      <c r="KR12" s="105"/>
      <c r="KS12" s="106"/>
      <c r="KT12" s="58" t="s">
        <v>2724</v>
      </c>
      <c r="KU12" s="59"/>
      <c r="KV12" s="60"/>
      <c r="KW12" s="58" t="s">
        <v>2741</v>
      </c>
      <c r="KX12" s="59"/>
      <c r="KY12" s="60"/>
      <c r="KZ12" s="58" t="s">
        <v>2745</v>
      </c>
      <c r="LA12" s="59"/>
      <c r="LB12" s="60"/>
      <c r="LC12" s="114" t="s">
        <v>2749</v>
      </c>
      <c r="LD12" s="115"/>
      <c r="LE12" s="116"/>
      <c r="LF12" s="114" t="s">
        <v>2752</v>
      </c>
      <c r="LG12" s="115"/>
      <c r="LH12" s="116"/>
      <c r="LI12" s="114" t="s">
        <v>2755</v>
      </c>
      <c r="LJ12" s="115"/>
      <c r="LK12" s="116"/>
      <c r="LL12" s="114" t="s">
        <v>2758</v>
      </c>
      <c r="LM12" s="115"/>
      <c r="LN12" s="116"/>
      <c r="LO12" s="117" t="s">
        <v>2759</v>
      </c>
      <c r="LP12" s="118"/>
      <c r="LQ12" s="119"/>
      <c r="LR12" s="114" t="s">
        <v>2760</v>
      </c>
      <c r="LS12" s="115"/>
      <c r="LT12" s="116"/>
      <c r="LU12" s="114" t="s">
        <v>2763</v>
      </c>
      <c r="LV12" s="115"/>
      <c r="LW12" s="116"/>
      <c r="LX12" s="114" t="s">
        <v>2766</v>
      </c>
      <c r="LY12" s="115"/>
      <c r="LZ12" s="116"/>
      <c r="MA12" s="114" t="s">
        <v>2767</v>
      </c>
      <c r="MB12" s="115"/>
      <c r="MC12" s="116"/>
      <c r="MD12" s="117" t="s">
        <v>2770</v>
      </c>
      <c r="ME12" s="118"/>
      <c r="MF12" s="119"/>
      <c r="MG12" s="114" t="s">
        <v>2773</v>
      </c>
      <c r="MH12" s="115"/>
      <c r="MI12" s="116"/>
      <c r="MJ12" s="114" t="s">
        <v>2777</v>
      </c>
      <c r="MK12" s="115"/>
      <c r="ML12" s="115"/>
      <c r="MM12" s="84" t="s">
        <v>2647</v>
      </c>
      <c r="MN12" s="84"/>
      <c r="MO12" s="84"/>
      <c r="MP12" s="104" t="s">
        <v>2792</v>
      </c>
      <c r="MQ12" s="105"/>
      <c r="MR12" s="106"/>
      <c r="MS12" s="58" t="s">
        <v>2793</v>
      </c>
      <c r="MT12" s="59"/>
      <c r="MU12" s="60"/>
      <c r="MV12" s="58" t="s">
        <v>2797</v>
      </c>
      <c r="MW12" s="59"/>
      <c r="MX12" s="60"/>
      <c r="MY12" s="104" t="s">
        <v>2801</v>
      </c>
      <c r="MZ12" s="105"/>
      <c r="NA12" s="106"/>
      <c r="NB12" s="58" t="s">
        <v>2805</v>
      </c>
      <c r="NC12" s="59"/>
      <c r="ND12" s="60"/>
      <c r="NE12" s="58" t="s">
        <v>2806</v>
      </c>
      <c r="NF12" s="59"/>
      <c r="NG12" s="60"/>
      <c r="NH12" s="58" t="s">
        <v>2810</v>
      </c>
      <c r="NI12" s="59"/>
      <c r="NJ12" s="60"/>
      <c r="NK12" s="58" t="s">
        <v>2814</v>
      </c>
      <c r="NL12" s="59"/>
      <c r="NM12" s="60"/>
      <c r="NN12" s="58" t="s">
        <v>2815</v>
      </c>
      <c r="NO12" s="59"/>
      <c r="NP12" s="60"/>
      <c r="NQ12" s="58" t="s">
        <v>2819</v>
      </c>
      <c r="NR12" s="59"/>
      <c r="NS12" s="60"/>
      <c r="NT12" s="58" t="s">
        <v>2823</v>
      </c>
      <c r="NU12" s="59"/>
      <c r="NV12" s="60"/>
      <c r="NW12" s="58" t="s">
        <v>2827</v>
      </c>
      <c r="NX12" s="59"/>
      <c r="NY12" s="60"/>
      <c r="NZ12" s="58" t="s">
        <v>2831</v>
      </c>
      <c r="OA12" s="59"/>
      <c r="OB12" s="60"/>
      <c r="OC12" s="58" t="s">
        <v>2835</v>
      </c>
      <c r="OD12" s="59"/>
      <c r="OE12" s="60"/>
      <c r="OF12" s="58" t="s">
        <v>2839</v>
      </c>
      <c r="OG12" s="59"/>
      <c r="OH12" s="60"/>
      <c r="OI12" s="104" t="s">
        <v>2843</v>
      </c>
      <c r="OJ12" s="105"/>
      <c r="OK12" s="106"/>
      <c r="OL12" s="58" t="s">
        <v>2847</v>
      </c>
      <c r="OM12" s="59"/>
      <c r="ON12" s="60"/>
      <c r="OO12" s="58" t="s">
        <v>2851</v>
      </c>
      <c r="OP12" s="59"/>
      <c r="OQ12" s="60"/>
      <c r="OR12" s="114" t="s">
        <v>2855</v>
      </c>
      <c r="OS12" s="115"/>
      <c r="OT12" s="116"/>
      <c r="OU12" s="58" t="s">
        <v>2858</v>
      </c>
      <c r="OV12" s="59"/>
      <c r="OW12" s="60"/>
      <c r="OX12" s="114" t="s">
        <v>2862</v>
      </c>
      <c r="OY12" s="115"/>
      <c r="OZ12" s="116"/>
      <c r="PA12" s="114" t="s">
        <v>2865</v>
      </c>
      <c r="PB12" s="115"/>
      <c r="PC12" s="116"/>
      <c r="PD12" s="114" t="s">
        <v>2868</v>
      </c>
      <c r="PE12" s="115"/>
      <c r="PF12" s="116"/>
      <c r="PG12" s="114" t="s">
        <v>2871</v>
      </c>
      <c r="PH12" s="115"/>
      <c r="PI12" s="116"/>
      <c r="PJ12" s="114" t="s">
        <v>2874</v>
      </c>
      <c r="PK12" s="115"/>
      <c r="PL12" s="116"/>
      <c r="PM12" s="114" t="s">
        <v>2877</v>
      </c>
      <c r="PN12" s="115"/>
      <c r="PO12" s="116"/>
      <c r="PP12" s="114" t="s">
        <v>2878</v>
      </c>
      <c r="PQ12" s="115"/>
      <c r="PR12" s="116"/>
      <c r="PS12" s="58" t="s">
        <v>2881</v>
      </c>
      <c r="PT12" s="59"/>
      <c r="PU12" s="60"/>
      <c r="PV12" s="58" t="s">
        <v>2885</v>
      </c>
      <c r="PW12" s="59"/>
      <c r="PX12" s="60"/>
      <c r="PY12" s="58" t="s">
        <v>2887</v>
      </c>
      <c r="PZ12" s="59"/>
      <c r="QA12" s="60"/>
      <c r="QB12" s="58" t="s">
        <v>2891</v>
      </c>
      <c r="QC12" s="59"/>
      <c r="QD12" s="60"/>
      <c r="QE12" s="58" t="s">
        <v>2895</v>
      </c>
      <c r="QF12" s="59"/>
      <c r="QG12" s="60"/>
      <c r="QH12" s="58" t="s">
        <v>2899</v>
      </c>
      <c r="QI12" s="59"/>
      <c r="QJ12" s="60"/>
      <c r="QK12" s="58" t="s">
        <v>2903</v>
      </c>
      <c r="QL12" s="59"/>
      <c r="QM12" s="60"/>
      <c r="QN12" s="58" t="s">
        <v>2910</v>
      </c>
      <c r="QO12" s="59"/>
      <c r="QP12" s="60"/>
      <c r="QQ12" s="58" t="s">
        <v>2911</v>
      </c>
      <c r="QR12" s="59"/>
      <c r="QS12" s="60"/>
      <c r="QT12" s="58" t="s">
        <v>2914</v>
      </c>
      <c r="QU12" s="59"/>
      <c r="QV12" s="60"/>
      <c r="QW12" s="58" t="s">
        <v>2918</v>
      </c>
      <c r="QX12" s="59"/>
      <c r="QY12" s="60"/>
      <c r="QZ12" s="58" t="s">
        <v>2922</v>
      </c>
      <c r="RA12" s="59"/>
      <c r="RB12" s="60"/>
      <c r="RC12" s="58" t="s">
        <v>2926</v>
      </c>
      <c r="RD12" s="59"/>
      <c r="RE12" s="60"/>
      <c r="RF12" s="58" t="s">
        <v>2929</v>
      </c>
      <c r="RG12" s="59"/>
      <c r="RH12" s="60"/>
      <c r="RI12" s="58" t="s">
        <v>2931</v>
      </c>
      <c r="RJ12" s="59"/>
      <c r="RK12" s="60"/>
      <c r="RL12" s="58" t="s">
        <v>2935</v>
      </c>
      <c r="RM12" s="59"/>
      <c r="RN12" s="60"/>
      <c r="RO12" s="58" t="s">
        <v>2939</v>
      </c>
      <c r="RP12" s="59"/>
      <c r="RQ12" s="60"/>
      <c r="RR12" s="58" t="s">
        <v>2943</v>
      </c>
      <c r="RS12" s="59"/>
      <c r="RT12" s="60"/>
      <c r="RU12" s="58" t="s">
        <v>2945</v>
      </c>
      <c r="RV12" s="59"/>
      <c r="RW12" s="60"/>
      <c r="RX12" s="58" t="s">
        <v>2949</v>
      </c>
      <c r="RY12" s="59"/>
      <c r="RZ12" s="60"/>
      <c r="SA12" s="58" t="s">
        <v>2953</v>
      </c>
      <c r="SB12" s="59"/>
      <c r="SC12" s="60"/>
      <c r="SD12" s="58" t="s">
        <v>2957</v>
      </c>
      <c r="SE12" s="59"/>
      <c r="SF12" s="60"/>
      <c r="SG12" s="58" t="s">
        <v>2961</v>
      </c>
      <c r="SH12" s="59"/>
      <c r="SI12" s="60"/>
      <c r="SJ12" s="58" t="s">
        <v>2965</v>
      </c>
      <c r="SK12" s="59"/>
      <c r="SL12" s="60"/>
      <c r="SM12" s="58" t="s">
        <v>2968</v>
      </c>
      <c r="SN12" s="59"/>
      <c r="SO12" s="60"/>
      <c r="SP12" s="58" t="s">
        <v>2972</v>
      </c>
      <c r="SQ12" s="59"/>
      <c r="SR12" s="60"/>
      <c r="SS12" s="58" t="s">
        <v>2976</v>
      </c>
      <c r="ST12" s="59"/>
      <c r="SU12" s="60"/>
      <c r="SV12" s="58" t="s">
        <v>2977</v>
      </c>
      <c r="SW12" s="59"/>
      <c r="SX12" s="60"/>
      <c r="SY12" s="58" t="s">
        <v>2981</v>
      </c>
      <c r="SZ12" s="59"/>
      <c r="TA12" s="60"/>
      <c r="TB12" s="58" t="s">
        <v>2985</v>
      </c>
      <c r="TC12" s="59"/>
      <c r="TD12" s="60"/>
      <c r="TE12" s="58" t="s">
        <v>2988</v>
      </c>
      <c r="TF12" s="59"/>
      <c r="TG12" s="60"/>
      <c r="TH12" s="58" t="s">
        <v>2992</v>
      </c>
      <c r="TI12" s="59"/>
      <c r="TJ12" s="60"/>
      <c r="TK12" s="58" t="s">
        <v>2996</v>
      </c>
      <c r="TL12" s="59"/>
      <c r="TM12" s="60"/>
      <c r="TN12" s="58" t="s">
        <v>3000</v>
      </c>
      <c r="TO12" s="59"/>
      <c r="TP12" s="60"/>
      <c r="TQ12" s="58" t="s">
        <v>3004</v>
      </c>
      <c r="TR12" s="59"/>
      <c r="TS12" s="60"/>
      <c r="TT12" s="58" t="s">
        <v>3008</v>
      </c>
      <c r="TU12" s="59"/>
      <c r="TV12" s="60"/>
      <c r="TW12" s="58" t="s">
        <v>2029</v>
      </c>
      <c r="TX12" s="59"/>
      <c r="TY12" s="60"/>
      <c r="TZ12" s="58" t="s">
        <v>3013</v>
      </c>
      <c r="UA12" s="59"/>
      <c r="UB12" s="60"/>
      <c r="UC12" s="58" t="s">
        <v>3024</v>
      </c>
      <c r="UD12" s="59"/>
      <c r="UE12" s="60"/>
      <c r="UF12" s="58" t="s">
        <v>3028</v>
      </c>
      <c r="UG12" s="59"/>
      <c r="UH12" s="60"/>
      <c r="UI12" s="58" t="s">
        <v>3032</v>
      </c>
      <c r="UJ12" s="59"/>
      <c r="UK12" s="60"/>
      <c r="UL12" s="58" t="s">
        <v>3036</v>
      </c>
      <c r="UM12" s="59"/>
      <c r="UN12" s="60"/>
      <c r="UO12" s="58" t="s">
        <v>3040</v>
      </c>
      <c r="UP12" s="59"/>
      <c r="UQ12" s="60"/>
      <c r="UR12" s="58" t="s">
        <v>3044</v>
      </c>
      <c r="US12" s="59"/>
      <c r="UT12" s="60"/>
      <c r="UU12" s="58" t="s">
        <v>3048</v>
      </c>
      <c r="UV12" s="59"/>
      <c r="UW12" s="60"/>
      <c r="UX12" s="58" t="s">
        <v>3052</v>
      </c>
      <c r="UY12" s="59"/>
      <c r="UZ12" s="60"/>
      <c r="VA12" s="58" t="s">
        <v>3056</v>
      </c>
      <c r="VB12" s="59"/>
      <c r="VC12" s="60"/>
      <c r="VD12" s="58" t="s">
        <v>3060</v>
      </c>
      <c r="VE12" s="59"/>
      <c r="VF12" s="60"/>
      <c r="VG12" s="58" t="s">
        <v>3063</v>
      </c>
      <c r="VH12" s="59"/>
      <c r="VI12" s="60"/>
      <c r="VJ12" s="58" t="s">
        <v>3067</v>
      </c>
      <c r="VK12" s="59"/>
      <c r="VL12" s="60"/>
      <c r="VM12" s="58" t="s">
        <v>3071</v>
      </c>
      <c r="VN12" s="59"/>
      <c r="VO12" s="60"/>
      <c r="VP12" s="58" t="s">
        <v>3073</v>
      </c>
      <c r="VQ12" s="59"/>
      <c r="VR12" s="60"/>
      <c r="VS12" s="58" t="s">
        <v>3075</v>
      </c>
      <c r="VT12" s="59"/>
      <c r="VU12" s="60"/>
      <c r="VV12" s="58" t="s">
        <v>3079</v>
      </c>
      <c r="VW12" s="59"/>
      <c r="VX12" s="60"/>
      <c r="VY12" s="58" t="s">
        <v>1729</v>
      </c>
      <c r="VZ12" s="59"/>
      <c r="WA12" s="60"/>
      <c r="WB12" s="58" t="s">
        <v>3084</v>
      </c>
      <c r="WC12" s="59"/>
      <c r="WD12" s="60"/>
      <c r="WE12" s="58" t="s">
        <v>3088</v>
      </c>
      <c r="WF12" s="59"/>
      <c r="WG12" s="60"/>
      <c r="WH12" s="58" t="s">
        <v>3090</v>
      </c>
      <c r="WI12" s="59"/>
      <c r="WJ12" s="60"/>
      <c r="WK12" s="58" t="s">
        <v>3094</v>
      </c>
      <c r="WL12" s="59"/>
      <c r="WM12" s="60"/>
      <c r="WN12" s="58" t="s">
        <v>3098</v>
      </c>
      <c r="WO12" s="59"/>
      <c r="WP12" s="60"/>
      <c r="WQ12" s="58" t="s">
        <v>3101</v>
      </c>
      <c r="WR12" s="59"/>
      <c r="WS12" s="60"/>
      <c r="WT12" s="58" t="s">
        <v>3105</v>
      </c>
      <c r="WU12" s="59"/>
      <c r="WV12" s="60"/>
      <c r="WW12" s="58" t="s">
        <v>3109</v>
      </c>
      <c r="WX12" s="59"/>
      <c r="WY12" s="60"/>
      <c r="WZ12" s="58" t="s">
        <v>3113</v>
      </c>
      <c r="XA12" s="59"/>
      <c r="XB12" s="60"/>
      <c r="XC12" s="58" t="s">
        <v>3115</v>
      </c>
      <c r="XD12" s="59"/>
      <c r="XE12" s="60"/>
      <c r="XF12" s="58" t="s">
        <v>3119</v>
      </c>
      <c r="XG12" s="59"/>
      <c r="XH12" s="60"/>
      <c r="XI12" s="58" t="s">
        <v>3123</v>
      </c>
      <c r="XJ12" s="59"/>
      <c r="XK12" s="60"/>
      <c r="XL12" s="58" t="s">
        <v>3127</v>
      </c>
      <c r="XM12" s="59"/>
      <c r="XN12" s="60"/>
      <c r="XO12" s="58" t="s">
        <v>3131</v>
      </c>
      <c r="XP12" s="59"/>
      <c r="XQ12" s="60"/>
      <c r="XR12" s="58" t="s">
        <v>3135</v>
      </c>
      <c r="XS12" s="59"/>
      <c r="XT12" s="60"/>
      <c r="XU12" s="58" t="s">
        <v>3137</v>
      </c>
      <c r="XV12" s="59"/>
      <c r="XW12" s="60"/>
      <c r="XX12" s="58" t="s">
        <v>3141</v>
      </c>
      <c r="XY12" s="59"/>
      <c r="XZ12" s="135"/>
      <c r="YA12" s="134" t="s">
        <v>3145</v>
      </c>
      <c r="YB12" s="59"/>
      <c r="YC12" s="135"/>
      <c r="YD12" s="134" t="s">
        <v>3147</v>
      </c>
      <c r="YE12" s="59"/>
      <c r="YF12" s="60"/>
      <c r="YG12" s="58" t="s">
        <v>3151</v>
      </c>
      <c r="YH12" s="59"/>
      <c r="YI12" s="60"/>
      <c r="YJ12" s="58" t="s">
        <v>3155</v>
      </c>
      <c r="YK12" s="59"/>
      <c r="YL12" s="60"/>
      <c r="YM12" s="58" t="s">
        <v>3156</v>
      </c>
      <c r="YN12" s="59"/>
      <c r="YO12" s="60"/>
      <c r="YP12" s="58" t="s">
        <v>3160</v>
      </c>
      <c r="YQ12" s="59"/>
      <c r="YR12" s="60"/>
      <c r="YS12" s="58" t="s">
        <v>3164</v>
      </c>
      <c r="YT12" s="59"/>
      <c r="YU12" s="60"/>
      <c r="YV12" s="58" t="s">
        <v>3166</v>
      </c>
      <c r="YW12" s="59"/>
      <c r="YX12" s="60"/>
      <c r="YY12" s="58" t="s">
        <v>3170</v>
      </c>
      <c r="YZ12" s="59"/>
      <c r="ZA12" s="60"/>
      <c r="ZB12" s="58" t="s">
        <v>3173</v>
      </c>
      <c r="ZC12" s="59"/>
      <c r="ZD12" s="60"/>
      <c r="ZE12" s="58" t="s">
        <v>3177</v>
      </c>
      <c r="ZF12" s="59"/>
      <c r="ZG12" s="60"/>
      <c r="ZH12" s="58" t="s">
        <v>3181</v>
      </c>
      <c r="ZI12" s="59"/>
      <c r="ZJ12" s="60"/>
      <c r="ZK12" s="58" t="s">
        <v>3183</v>
      </c>
      <c r="ZL12" s="59"/>
      <c r="ZM12" s="60"/>
      <c r="ZN12" s="58" t="s">
        <v>3187</v>
      </c>
      <c r="ZO12" s="59"/>
      <c r="ZP12" s="60"/>
      <c r="ZQ12" s="58" t="s">
        <v>3191</v>
      </c>
      <c r="ZR12" s="59"/>
      <c r="ZS12" s="60"/>
      <c r="ZT12" s="58" t="s">
        <v>3195</v>
      </c>
      <c r="ZU12" s="59"/>
      <c r="ZV12" s="60"/>
      <c r="ZW12" s="150" t="s">
        <v>3202</v>
      </c>
      <c r="ZX12" s="151"/>
      <c r="ZY12" s="152"/>
      <c r="ZZ12" s="58" t="s">
        <v>3203</v>
      </c>
      <c r="AAA12" s="59"/>
      <c r="AAB12" s="60"/>
      <c r="AAC12" s="58" t="s">
        <v>3207</v>
      </c>
      <c r="AAD12" s="59"/>
      <c r="AAE12" s="60"/>
    </row>
    <row r="13" spans="1:707" ht="132.75" thickBot="1">
      <c r="A13" s="97"/>
      <c r="B13" s="97"/>
      <c r="C13" s="20" t="s">
        <v>2415</v>
      </c>
      <c r="D13" s="21" t="s">
        <v>2416</v>
      </c>
      <c r="E13" s="22" t="s">
        <v>2417</v>
      </c>
      <c r="F13" s="20" t="s">
        <v>2419</v>
      </c>
      <c r="G13" s="21" t="s">
        <v>2420</v>
      </c>
      <c r="H13" s="22" t="s">
        <v>2421</v>
      </c>
      <c r="I13" s="20" t="s">
        <v>480</v>
      </c>
      <c r="J13" s="21" t="s">
        <v>2423</v>
      </c>
      <c r="K13" s="22" t="s">
        <v>482</v>
      </c>
      <c r="L13" s="20" t="s">
        <v>2425</v>
      </c>
      <c r="M13" s="21" t="s">
        <v>2426</v>
      </c>
      <c r="N13" s="22" t="s">
        <v>2427</v>
      </c>
      <c r="O13" s="20" t="s">
        <v>2429</v>
      </c>
      <c r="P13" s="21" t="s">
        <v>2430</v>
      </c>
      <c r="Q13" s="22" t="s">
        <v>2431</v>
      </c>
      <c r="R13" s="20" t="s">
        <v>1499</v>
      </c>
      <c r="S13" s="21" t="s">
        <v>1500</v>
      </c>
      <c r="T13" s="22" t="s">
        <v>1501</v>
      </c>
      <c r="U13" s="20" t="s">
        <v>2434</v>
      </c>
      <c r="V13" s="21" t="s">
        <v>2435</v>
      </c>
      <c r="W13" s="22" t="s">
        <v>2436</v>
      </c>
      <c r="X13" s="20" t="s">
        <v>2438</v>
      </c>
      <c r="Y13" s="21" t="s">
        <v>2439</v>
      </c>
      <c r="Z13" s="22" t="s">
        <v>2440</v>
      </c>
      <c r="AA13" s="20" t="s">
        <v>2442</v>
      </c>
      <c r="AB13" s="21" t="s">
        <v>2443</v>
      </c>
      <c r="AC13" s="22" t="s">
        <v>2444</v>
      </c>
      <c r="AD13" s="20" t="s">
        <v>2446</v>
      </c>
      <c r="AE13" s="21" t="s">
        <v>2447</v>
      </c>
      <c r="AF13" s="22" t="s">
        <v>2448</v>
      </c>
      <c r="AG13" s="20" t="s">
        <v>2450</v>
      </c>
      <c r="AH13" s="21" t="s">
        <v>2451</v>
      </c>
      <c r="AI13" s="22" t="s">
        <v>2452</v>
      </c>
      <c r="AJ13" s="20" t="s">
        <v>2454</v>
      </c>
      <c r="AK13" s="21" t="s">
        <v>2455</v>
      </c>
      <c r="AL13" s="22" t="s">
        <v>2456</v>
      </c>
      <c r="AM13" s="20" t="s">
        <v>2458</v>
      </c>
      <c r="AN13" s="21" t="s">
        <v>2459</v>
      </c>
      <c r="AO13" s="22" t="s">
        <v>2460</v>
      </c>
      <c r="AP13" s="38" t="s">
        <v>2462</v>
      </c>
      <c r="AQ13" s="50" t="s">
        <v>2463</v>
      </c>
      <c r="AR13" s="50" t="s">
        <v>2464</v>
      </c>
      <c r="AS13" s="20" t="s">
        <v>2466</v>
      </c>
      <c r="AT13" s="21" t="s">
        <v>2467</v>
      </c>
      <c r="AU13" s="22" t="s">
        <v>2468</v>
      </c>
      <c r="AV13" s="20" t="s">
        <v>2470</v>
      </c>
      <c r="AW13" s="21" t="s">
        <v>2471</v>
      </c>
      <c r="AX13" s="22" t="s">
        <v>2472</v>
      </c>
      <c r="AY13" s="20" t="s">
        <v>2474</v>
      </c>
      <c r="AZ13" s="21" t="s">
        <v>2475</v>
      </c>
      <c r="BA13" s="22" t="s">
        <v>2476</v>
      </c>
      <c r="BB13" s="20" t="s">
        <v>691</v>
      </c>
      <c r="BC13" s="21" t="s">
        <v>2478</v>
      </c>
      <c r="BD13" s="21" t="s">
        <v>2479</v>
      </c>
      <c r="BE13" s="20" t="s">
        <v>2481</v>
      </c>
      <c r="BF13" s="21" t="s">
        <v>2482</v>
      </c>
      <c r="BG13" s="21" t="s">
        <v>2483</v>
      </c>
      <c r="BH13" s="20" t="s">
        <v>2485</v>
      </c>
      <c r="BI13" s="21" t="s">
        <v>2486</v>
      </c>
      <c r="BJ13" s="22" t="s">
        <v>2487</v>
      </c>
      <c r="BK13" s="20" t="s">
        <v>2489</v>
      </c>
      <c r="BL13" s="21" t="s">
        <v>2490</v>
      </c>
      <c r="BM13" s="22" t="s">
        <v>2487</v>
      </c>
      <c r="BN13" s="20" t="s">
        <v>2492</v>
      </c>
      <c r="BO13" s="21" t="s">
        <v>2493</v>
      </c>
      <c r="BP13" s="22" t="s">
        <v>2494</v>
      </c>
      <c r="BQ13" s="20" t="s">
        <v>2496</v>
      </c>
      <c r="BR13" s="21" t="s">
        <v>2497</v>
      </c>
      <c r="BS13" s="22" t="s">
        <v>2498</v>
      </c>
      <c r="BT13" s="20" t="s">
        <v>2500</v>
      </c>
      <c r="BU13" s="21" t="s">
        <v>2501</v>
      </c>
      <c r="BV13" s="22" t="s">
        <v>2502</v>
      </c>
      <c r="BW13" s="20" t="s">
        <v>691</v>
      </c>
      <c r="BX13" s="21" t="s">
        <v>2478</v>
      </c>
      <c r="BY13" s="22" t="s">
        <v>2479</v>
      </c>
      <c r="BZ13" s="20" t="s">
        <v>2070</v>
      </c>
      <c r="CA13" s="21" t="s">
        <v>2071</v>
      </c>
      <c r="CB13" s="22" t="s">
        <v>2072</v>
      </c>
      <c r="CC13" s="20" t="s">
        <v>2506</v>
      </c>
      <c r="CD13" s="21" t="s">
        <v>2507</v>
      </c>
      <c r="CE13" s="22" t="s">
        <v>2508</v>
      </c>
      <c r="CF13" s="20" t="s">
        <v>2510</v>
      </c>
      <c r="CG13" s="21" t="s">
        <v>2511</v>
      </c>
      <c r="CH13" s="22" t="s">
        <v>2512</v>
      </c>
      <c r="CI13" s="20" t="s">
        <v>2514</v>
      </c>
      <c r="CJ13" s="21" t="s">
        <v>2515</v>
      </c>
      <c r="CK13" s="22" t="s">
        <v>2516</v>
      </c>
      <c r="CL13" s="20" t="s">
        <v>2518</v>
      </c>
      <c r="CM13" s="21" t="s">
        <v>2519</v>
      </c>
      <c r="CN13" s="22" t="s">
        <v>2520</v>
      </c>
      <c r="CO13" s="20" t="s">
        <v>2522</v>
      </c>
      <c r="CP13" s="21" t="s">
        <v>1654</v>
      </c>
      <c r="CQ13" s="22" t="s">
        <v>2523</v>
      </c>
      <c r="CR13" s="20" t="s">
        <v>2525</v>
      </c>
      <c r="CS13" s="21" t="s">
        <v>2526</v>
      </c>
      <c r="CT13" s="22" t="s">
        <v>2527</v>
      </c>
      <c r="CU13" s="20" t="s">
        <v>170</v>
      </c>
      <c r="CV13" s="21" t="s">
        <v>1654</v>
      </c>
      <c r="CW13" s="22" t="s">
        <v>2523</v>
      </c>
      <c r="CX13" s="20" t="s">
        <v>48</v>
      </c>
      <c r="CY13" s="21" t="s">
        <v>49</v>
      </c>
      <c r="CZ13" s="22" t="s">
        <v>50</v>
      </c>
      <c r="DA13" s="20" t="s">
        <v>2531</v>
      </c>
      <c r="DB13" s="21" t="s">
        <v>2532</v>
      </c>
      <c r="DC13" s="22" t="s">
        <v>2533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2536</v>
      </c>
      <c r="DJ13" s="20" t="s">
        <v>1583</v>
      </c>
      <c r="DK13" s="21" t="s">
        <v>1584</v>
      </c>
      <c r="DL13" s="22" t="s">
        <v>2537</v>
      </c>
      <c r="DM13" s="20" t="s">
        <v>526</v>
      </c>
      <c r="DN13" s="21" t="s">
        <v>551</v>
      </c>
      <c r="DO13" s="22" t="s">
        <v>1091</v>
      </c>
      <c r="DP13" s="20" t="s">
        <v>2540</v>
      </c>
      <c r="DQ13" s="21" t="s">
        <v>2541</v>
      </c>
      <c r="DR13" s="22" t="s">
        <v>2542</v>
      </c>
      <c r="DS13" s="20" t="s">
        <v>2544</v>
      </c>
      <c r="DT13" s="21" t="s">
        <v>2545</v>
      </c>
      <c r="DU13" s="22" t="s">
        <v>2546</v>
      </c>
      <c r="DV13" s="20" t="s">
        <v>2548</v>
      </c>
      <c r="DW13" s="21" t="s">
        <v>2549</v>
      </c>
      <c r="DX13" s="22" t="s">
        <v>2550</v>
      </c>
      <c r="DY13" s="20" t="s">
        <v>2552</v>
      </c>
      <c r="DZ13" s="21" t="s">
        <v>2553</v>
      </c>
      <c r="EA13" s="22" t="s">
        <v>2554</v>
      </c>
      <c r="EB13" s="20" t="s">
        <v>2556</v>
      </c>
      <c r="EC13" s="21" t="s">
        <v>2557</v>
      </c>
      <c r="ED13" s="22" t="s">
        <v>2558</v>
      </c>
      <c r="EE13" s="20" t="s">
        <v>1601</v>
      </c>
      <c r="EF13" s="21" t="s">
        <v>1602</v>
      </c>
      <c r="EG13" s="22" t="s">
        <v>2560</v>
      </c>
      <c r="EH13" s="20" t="s">
        <v>2562</v>
      </c>
      <c r="EI13" s="21" t="s">
        <v>2563</v>
      </c>
      <c r="EJ13" s="22" t="s">
        <v>2564</v>
      </c>
      <c r="EK13" s="20" t="s">
        <v>261</v>
      </c>
      <c r="EL13" s="21" t="s">
        <v>2566</v>
      </c>
      <c r="EM13" s="22" t="s">
        <v>2567</v>
      </c>
      <c r="EN13" s="20" t="s">
        <v>196</v>
      </c>
      <c r="EO13" s="21" t="s">
        <v>707</v>
      </c>
      <c r="EP13" s="22" t="s">
        <v>225</v>
      </c>
      <c r="EQ13" s="20" t="s">
        <v>2570</v>
      </c>
      <c r="ER13" s="21" t="s">
        <v>2571</v>
      </c>
      <c r="ES13" s="22" t="s">
        <v>2572</v>
      </c>
      <c r="ET13" s="20" t="s">
        <v>583</v>
      </c>
      <c r="EU13" s="21" t="s">
        <v>1604</v>
      </c>
      <c r="EV13" s="22" t="s">
        <v>2574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2578</v>
      </c>
      <c r="FF13" s="20" t="s">
        <v>2580</v>
      </c>
      <c r="FG13" s="21" t="s">
        <v>2581</v>
      </c>
      <c r="FH13" s="22" t="s">
        <v>2582</v>
      </c>
      <c r="FI13" s="20" t="s">
        <v>2584</v>
      </c>
      <c r="FJ13" s="21" t="s">
        <v>2585</v>
      </c>
      <c r="FK13" s="22" t="s">
        <v>2586</v>
      </c>
      <c r="FL13" s="20" t="s">
        <v>2588</v>
      </c>
      <c r="FM13" s="21" t="s">
        <v>2589</v>
      </c>
      <c r="FN13" s="22" t="s">
        <v>2590</v>
      </c>
      <c r="FO13" s="20" t="s">
        <v>2592</v>
      </c>
      <c r="FP13" s="21" t="s">
        <v>2593</v>
      </c>
      <c r="FQ13" s="22" t="s">
        <v>2594</v>
      </c>
      <c r="FR13" s="20" t="s">
        <v>2596</v>
      </c>
      <c r="FS13" s="21" t="s">
        <v>2597</v>
      </c>
      <c r="FT13" s="22" t="s">
        <v>2598</v>
      </c>
      <c r="FU13" s="20" t="s">
        <v>2600</v>
      </c>
      <c r="FV13" s="21" t="s">
        <v>2601</v>
      </c>
      <c r="FW13" s="22" t="s">
        <v>2602</v>
      </c>
      <c r="FX13" s="20" t="s">
        <v>2604</v>
      </c>
      <c r="FY13" s="21" t="s">
        <v>2740</v>
      </c>
      <c r="FZ13" s="22" t="s">
        <v>2605</v>
      </c>
      <c r="GA13" s="20" t="s">
        <v>2607</v>
      </c>
      <c r="GB13" s="21" t="s">
        <v>2608</v>
      </c>
      <c r="GC13" s="22" t="s">
        <v>2609</v>
      </c>
      <c r="GD13" s="20" t="s">
        <v>2611</v>
      </c>
      <c r="GE13" s="21" t="s">
        <v>2612</v>
      </c>
      <c r="GF13" s="22" t="s">
        <v>2613</v>
      </c>
      <c r="GG13" s="20" t="s">
        <v>2615</v>
      </c>
      <c r="GH13" s="21" t="s">
        <v>2616</v>
      </c>
      <c r="GI13" s="22" t="s">
        <v>2617</v>
      </c>
      <c r="GJ13" s="20" t="s">
        <v>2619</v>
      </c>
      <c r="GK13" s="21" t="s">
        <v>2620</v>
      </c>
      <c r="GL13" s="22" t="s">
        <v>2621</v>
      </c>
      <c r="GM13" s="20" t="s">
        <v>2623</v>
      </c>
      <c r="GN13" s="21" t="s">
        <v>2624</v>
      </c>
      <c r="GO13" s="22" t="s">
        <v>2625</v>
      </c>
      <c r="GP13" s="20" t="s">
        <v>340</v>
      </c>
      <c r="GQ13" s="21" t="s">
        <v>647</v>
      </c>
      <c r="GR13" s="22" t="s">
        <v>549</v>
      </c>
      <c r="GS13" s="20" t="s">
        <v>2628</v>
      </c>
      <c r="GT13" s="21" t="s">
        <v>2629</v>
      </c>
      <c r="GU13" s="22" t="s">
        <v>2630</v>
      </c>
      <c r="GV13" s="20" t="s">
        <v>2632</v>
      </c>
      <c r="GW13" s="21" t="s">
        <v>2633</v>
      </c>
      <c r="GX13" s="22" t="s">
        <v>2634</v>
      </c>
      <c r="GY13" s="20" t="s">
        <v>2636</v>
      </c>
      <c r="GZ13" s="21" t="s">
        <v>2637</v>
      </c>
      <c r="HA13" s="22" t="s">
        <v>2638</v>
      </c>
      <c r="HB13" s="20" t="s">
        <v>2640</v>
      </c>
      <c r="HC13" s="21" t="s">
        <v>2641</v>
      </c>
      <c r="HD13" s="22" t="s">
        <v>2642</v>
      </c>
      <c r="HE13" s="20" t="s">
        <v>2644</v>
      </c>
      <c r="HF13" s="21" t="s">
        <v>2645</v>
      </c>
      <c r="HG13" s="22" t="s">
        <v>2646</v>
      </c>
      <c r="HH13" s="20" t="s">
        <v>2648</v>
      </c>
      <c r="HI13" s="21" t="s">
        <v>2649</v>
      </c>
      <c r="HJ13" s="22" t="s">
        <v>2650</v>
      </c>
      <c r="HK13" s="20" t="s">
        <v>1851</v>
      </c>
      <c r="HL13" s="21" t="s">
        <v>1852</v>
      </c>
      <c r="HM13" s="22" t="s">
        <v>50</v>
      </c>
      <c r="HN13" s="44" t="s">
        <v>2653</v>
      </c>
      <c r="HO13" s="21" t="s">
        <v>2728</v>
      </c>
      <c r="HP13" s="43" t="s">
        <v>2654</v>
      </c>
      <c r="HQ13" s="44" t="s">
        <v>2656</v>
      </c>
      <c r="HR13" s="21" t="s">
        <v>2729</v>
      </c>
      <c r="HS13" s="43" t="s">
        <v>2657</v>
      </c>
      <c r="HT13" s="44" t="s">
        <v>2659</v>
      </c>
      <c r="HU13" s="21" t="s">
        <v>2730</v>
      </c>
      <c r="HV13" s="43" t="s">
        <v>2660</v>
      </c>
      <c r="HW13" s="44" t="s">
        <v>2662</v>
      </c>
      <c r="HX13" s="21" t="s">
        <v>2731</v>
      </c>
      <c r="HY13" s="43" t="s">
        <v>2663</v>
      </c>
      <c r="HZ13" s="44" t="s">
        <v>2665</v>
      </c>
      <c r="IA13" s="21" t="s">
        <v>2732</v>
      </c>
      <c r="IB13" s="43" t="s">
        <v>2666</v>
      </c>
      <c r="IC13" s="44" t="s">
        <v>1655</v>
      </c>
      <c r="ID13" s="21" t="s">
        <v>2733</v>
      </c>
      <c r="IE13" s="43" t="s">
        <v>2668</v>
      </c>
      <c r="IF13" s="44" t="s">
        <v>2670</v>
      </c>
      <c r="IG13" s="21" t="s">
        <v>2734</v>
      </c>
      <c r="IH13" s="22" t="s">
        <v>2671</v>
      </c>
      <c r="II13" s="44" t="s">
        <v>2673</v>
      </c>
      <c r="IJ13" s="21" t="s">
        <v>2735</v>
      </c>
      <c r="IK13" s="43" t="s">
        <v>2674</v>
      </c>
      <c r="IL13" s="44" t="s">
        <v>1655</v>
      </c>
      <c r="IM13" s="21" t="s">
        <v>2733</v>
      </c>
      <c r="IN13" s="43" t="s">
        <v>2668</v>
      </c>
      <c r="IO13" s="44" t="s">
        <v>2677</v>
      </c>
      <c r="IP13" s="42" t="s">
        <v>2678</v>
      </c>
      <c r="IQ13" s="43" t="s">
        <v>2679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2682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2686</v>
      </c>
      <c r="JE13" s="42" t="s">
        <v>2687</v>
      </c>
      <c r="JF13" s="43" t="s">
        <v>2688</v>
      </c>
      <c r="JG13" s="44" t="s">
        <v>2690</v>
      </c>
      <c r="JH13" s="42" t="s">
        <v>2691</v>
      </c>
      <c r="JI13" s="43" t="s">
        <v>1038</v>
      </c>
      <c r="JJ13" s="20" t="s">
        <v>2693</v>
      </c>
      <c r="JK13" s="21" t="s">
        <v>2694</v>
      </c>
      <c r="JL13" s="22" t="s">
        <v>2695</v>
      </c>
      <c r="JM13" s="20" t="s">
        <v>2697</v>
      </c>
      <c r="JN13" s="21" t="s">
        <v>2698</v>
      </c>
      <c r="JO13" s="22" t="s">
        <v>2699</v>
      </c>
      <c r="JP13" s="44" t="s">
        <v>583</v>
      </c>
      <c r="JQ13" s="21" t="s">
        <v>2736</v>
      </c>
      <c r="JR13" s="43" t="s">
        <v>2574</v>
      </c>
      <c r="JS13" s="44" t="s">
        <v>2702</v>
      </c>
      <c r="JT13" s="21" t="s">
        <v>2737</v>
      </c>
      <c r="JU13" s="43" t="s">
        <v>2703</v>
      </c>
      <c r="JV13" s="44" t="s">
        <v>2705</v>
      </c>
      <c r="JW13" s="21" t="s">
        <v>2738</v>
      </c>
      <c r="JX13" s="43" t="s">
        <v>2706</v>
      </c>
      <c r="JY13" s="53" t="s">
        <v>2707</v>
      </c>
      <c r="JZ13" s="54" t="s">
        <v>2739</v>
      </c>
      <c r="KA13" s="55" t="s">
        <v>2708</v>
      </c>
      <c r="KB13" s="20" t="s">
        <v>2711</v>
      </c>
      <c r="KC13" s="21" t="s">
        <v>2712</v>
      </c>
      <c r="KD13" s="22" t="s">
        <v>2713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2717</v>
      </c>
      <c r="KN13" s="20" t="s">
        <v>2719</v>
      </c>
      <c r="KO13" s="21" t="s">
        <v>2720</v>
      </c>
      <c r="KP13" s="22" t="s">
        <v>2721</v>
      </c>
      <c r="KQ13" s="20" t="s">
        <v>1623</v>
      </c>
      <c r="KR13" s="21" t="s">
        <v>1624</v>
      </c>
      <c r="KS13" s="22" t="s">
        <v>2723</v>
      </c>
      <c r="KT13" s="20" t="s">
        <v>2725</v>
      </c>
      <c r="KU13" s="21" t="s">
        <v>2726</v>
      </c>
      <c r="KV13" s="22" t="s">
        <v>2727</v>
      </c>
      <c r="KW13" s="20" t="s">
        <v>2742</v>
      </c>
      <c r="KX13" s="21" t="s">
        <v>2743</v>
      </c>
      <c r="KY13" s="22" t="s">
        <v>2744</v>
      </c>
      <c r="KZ13" s="20" t="s">
        <v>2746</v>
      </c>
      <c r="LA13" s="21" t="s">
        <v>2747</v>
      </c>
      <c r="LB13" s="22" t="s">
        <v>2748</v>
      </c>
      <c r="LC13" s="44" t="s">
        <v>2750</v>
      </c>
      <c r="LD13" s="21" t="s">
        <v>2780</v>
      </c>
      <c r="LE13" s="43" t="s">
        <v>2751</v>
      </c>
      <c r="LF13" s="44" t="s">
        <v>2753</v>
      </c>
      <c r="LG13" s="21" t="s">
        <v>2781</v>
      </c>
      <c r="LH13" s="43" t="s">
        <v>2754</v>
      </c>
      <c r="LI13" s="44" t="s">
        <v>2756</v>
      </c>
      <c r="LJ13" s="21" t="s">
        <v>2782</v>
      </c>
      <c r="LK13" s="43" t="s">
        <v>2757</v>
      </c>
      <c r="LL13" s="44" t="s">
        <v>1078</v>
      </c>
      <c r="LM13" s="21" t="s">
        <v>2783</v>
      </c>
      <c r="LN13" s="43" t="s">
        <v>611</v>
      </c>
      <c r="LO13" s="44" t="s">
        <v>1973</v>
      </c>
      <c r="LP13" s="21" t="s">
        <v>2784</v>
      </c>
      <c r="LQ13" s="43" t="s">
        <v>1087</v>
      </c>
      <c r="LR13" s="44" t="s">
        <v>2761</v>
      </c>
      <c r="LS13" s="21" t="s">
        <v>2785</v>
      </c>
      <c r="LT13" s="43" t="s">
        <v>2762</v>
      </c>
      <c r="LU13" s="44" t="s">
        <v>2764</v>
      </c>
      <c r="LV13" s="21" t="s">
        <v>2786</v>
      </c>
      <c r="LW13" s="43" t="s">
        <v>2765</v>
      </c>
      <c r="LX13" s="44" t="s">
        <v>1787</v>
      </c>
      <c r="LY13" s="21" t="s">
        <v>2787</v>
      </c>
      <c r="LZ13" s="43" t="s">
        <v>1788</v>
      </c>
      <c r="MA13" s="44" t="s">
        <v>2768</v>
      </c>
      <c r="MB13" s="21" t="s">
        <v>2788</v>
      </c>
      <c r="MC13" s="43" t="s">
        <v>2769</v>
      </c>
      <c r="MD13" s="44" t="s">
        <v>2771</v>
      </c>
      <c r="ME13" s="21" t="s">
        <v>2789</v>
      </c>
      <c r="MF13" s="43" t="s">
        <v>2772</v>
      </c>
      <c r="MG13" s="20" t="s">
        <v>2774</v>
      </c>
      <c r="MH13" s="21" t="s">
        <v>2775</v>
      </c>
      <c r="MI13" s="22" t="s">
        <v>2776</v>
      </c>
      <c r="MJ13" s="44" t="s">
        <v>2778</v>
      </c>
      <c r="MK13" s="21" t="s">
        <v>2790</v>
      </c>
      <c r="ML13" s="45" t="s">
        <v>2779</v>
      </c>
      <c r="MM13" s="18" t="s">
        <v>2648</v>
      </c>
      <c r="MN13" s="18" t="s">
        <v>2791</v>
      </c>
      <c r="MO13" s="18" t="s">
        <v>2650</v>
      </c>
      <c r="MP13" s="20" t="s">
        <v>359</v>
      </c>
      <c r="MQ13" s="21" t="s">
        <v>151</v>
      </c>
      <c r="MR13" s="22" t="s">
        <v>775</v>
      </c>
      <c r="MS13" s="20" t="s">
        <v>2794</v>
      </c>
      <c r="MT13" s="21" t="s">
        <v>2795</v>
      </c>
      <c r="MU13" s="22" t="s">
        <v>2796</v>
      </c>
      <c r="MV13" s="20" t="s">
        <v>2798</v>
      </c>
      <c r="MW13" s="21" t="s">
        <v>2799</v>
      </c>
      <c r="MX13" s="21" t="s">
        <v>2800</v>
      </c>
      <c r="MY13" s="20" t="s">
        <v>2802</v>
      </c>
      <c r="MZ13" s="21" t="s">
        <v>2803</v>
      </c>
      <c r="NA13" s="22" t="s">
        <v>2804</v>
      </c>
      <c r="NB13" s="20" t="s">
        <v>1615</v>
      </c>
      <c r="NC13" s="21" t="s">
        <v>1616</v>
      </c>
      <c r="ND13" s="22" t="s">
        <v>1617</v>
      </c>
      <c r="NE13" s="20" t="s">
        <v>2807</v>
      </c>
      <c r="NF13" s="21" t="s">
        <v>2808</v>
      </c>
      <c r="NG13" s="22" t="s">
        <v>2809</v>
      </c>
      <c r="NH13" s="20" t="s">
        <v>196</v>
      </c>
      <c r="NI13" s="21" t="s">
        <v>707</v>
      </c>
      <c r="NJ13" s="22" t="s">
        <v>225</v>
      </c>
      <c r="NK13" s="35" t="s">
        <v>2811</v>
      </c>
      <c r="NL13" s="36" t="s">
        <v>2812</v>
      </c>
      <c r="NM13" s="33" t="s">
        <v>2813</v>
      </c>
      <c r="NN13" s="20" t="s">
        <v>2816</v>
      </c>
      <c r="NO13" s="21" t="s">
        <v>2817</v>
      </c>
      <c r="NP13" s="22" t="s">
        <v>2818</v>
      </c>
      <c r="NQ13" s="20" t="s">
        <v>2820</v>
      </c>
      <c r="NR13" s="21" t="s">
        <v>2821</v>
      </c>
      <c r="NS13" s="22" t="s">
        <v>2822</v>
      </c>
      <c r="NT13" s="20" t="s">
        <v>2824</v>
      </c>
      <c r="NU13" s="21" t="s">
        <v>2825</v>
      </c>
      <c r="NV13" s="22" t="s">
        <v>2826</v>
      </c>
      <c r="NW13" s="20" t="s">
        <v>2828</v>
      </c>
      <c r="NX13" s="21" t="s">
        <v>2829</v>
      </c>
      <c r="NY13" s="22" t="s">
        <v>2830</v>
      </c>
      <c r="NZ13" s="20" t="s">
        <v>2832</v>
      </c>
      <c r="OA13" s="21" t="s">
        <v>2833</v>
      </c>
      <c r="OB13" s="22" t="s">
        <v>2834</v>
      </c>
      <c r="OC13" s="20" t="s">
        <v>2836</v>
      </c>
      <c r="OD13" s="21" t="s">
        <v>2837</v>
      </c>
      <c r="OE13" s="22" t="s">
        <v>2838</v>
      </c>
      <c r="OF13" s="20" t="s">
        <v>2840</v>
      </c>
      <c r="OG13" s="21" t="s">
        <v>2841</v>
      </c>
      <c r="OH13" s="22" t="s">
        <v>2842</v>
      </c>
      <c r="OI13" s="20" t="s">
        <v>2844</v>
      </c>
      <c r="OJ13" s="21" t="s">
        <v>2845</v>
      </c>
      <c r="OK13" s="22" t="s">
        <v>2846</v>
      </c>
      <c r="OL13" s="20" t="s">
        <v>2848</v>
      </c>
      <c r="OM13" s="21" t="s">
        <v>2849</v>
      </c>
      <c r="ON13" s="22" t="s">
        <v>2850</v>
      </c>
      <c r="OO13" s="20" t="s">
        <v>2852</v>
      </c>
      <c r="OP13" s="21" t="s">
        <v>2853</v>
      </c>
      <c r="OQ13" s="22" t="s">
        <v>2854</v>
      </c>
      <c r="OR13" s="44" t="s">
        <v>2856</v>
      </c>
      <c r="OS13" s="21" t="s">
        <v>3016</v>
      </c>
      <c r="OT13" s="43" t="s">
        <v>2857</v>
      </c>
      <c r="OU13" s="20" t="s">
        <v>2859</v>
      </c>
      <c r="OV13" s="21" t="s">
        <v>2860</v>
      </c>
      <c r="OW13" s="22" t="s">
        <v>2861</v>
      </c>
      <c r="OX13" s="44" t="s">
        <v>2863</v>
      </c>
      <c r="OY13" s="21" t="s">
        <v>3017</v>
      </c>
      <c r="OZ13" s="43" t="s">
        <v>2864</v>
      </c>
      <c r="PA13" s="44" t="s">
        <v>2866</v>
      </c>
      <c r="PB13" s="21" t="s">
        <v>3018</v>
      </c>
      <c r="PC13" s="43" t="s">
        <v>2867</v>
      </c>
      <c r="PD13" s="44" t="s">
        <v>2869</v>
      </c>
      <c r="PE13" s="21" t="s">
        <v>3019</v>
      </c>
      <c r="PF13" s="43" t="s">
        <v>2870</v>
      </c>
      <c r="PG13" s="44" t="s">
        <v>2872</v>
      </c>
      <c r="PH13" s="21" t="s">
        <v>3020</v>
      </c>
      <c r="PI13" s="43" t="s">
        <v>2873</v>
      </c>
      <c r="PJ13" s="44" t="s">
        <v>2875</v>
      </c>
      <c r="PK13" s="21" t="s">
        <v>3021</v>
      </c>
      <c r="PL13" s="43" t="s">
        <v>2876</v>
      </c>
      <c r="PM13" s="44" t="s">
        <v>19</v>
      </c>
      <c r="PN13" s="21" t="s">
        <v>3022</v>
      </c>
      <c r="PO13" s="43" t="s">
        <v>334</v>
      </c>
      <c r="PP13" s="44" t="s">
        <v>2879</v>
      </c>
      <c r="PQ13" s="21" t="s">
        <v>3023</v>
      </c>
      <c r="PR13" s="43" t="s">
        <v>2880</v>
      </c>
      <c r="PS13" s="20" t="s">
        <v>2882</v>
      </c>
      <c r="PT13" s="21" t="s">
        <v>2883</v>
      </c>
      <c r="PU13" s="22" t="s">
        <v>2884</v>
      </c>
      <c r="PV13" s="20" t="s">
        <v>1880</v>
      </c>
      <c r="PW13" s="21" t="s">
        <v>1881</v>
      </c>
      <c r="PX13" s="22" t="s">
        <v>2886</v>
      </c>
      <c r="PY13" s="20" t="s">
        <v>2888</v>
      </c>
      <c r="PZ13" s="21" t="s">
        <v>2889</v>
      </c>
      <c r="QA13" s="22" t="s">
        <v>2890</v>
      </c>
      <c r="QB13" s="20" t="s">
        <v>2892</v>
      </c>
      <c r="QC13" s="21" t="s">
        <v>2893</v>
      </c>
      <c r="QD13" s="22" t="s">
        <v>2894</v>
      </c>
      <c r="QE13" s="20" t="s">
        <v>2896</v>
      </c>
      <c r="QF13" s="21" t="s">
        <v>2897</v>
      </c>
      <c r="QG13" s="22" t="s">
        <v>2898</v>
      </c>
      <c r="QH13" s="20" t="s">
        <v>2900</v>
      </c>
      <c r="QI13" s="21" t="s">
        <v>2901</v>
      </c>
      <c r="QJ13" s="22" t="s">
        <v>2902</v>
      </c>
      <c r="QK13" s="20" t="s">
        <v>2904</v>
      </c>
      <c r="QL13" s="21" t="s">
        <v>2905</v>
      </c>
      <c r="QM13" s="22" t="s">
        <v>2906</v>
      </c>
      <c r="QN13" s="35" t="s">
        <v>2907</v>
      </c>
      <c r="QO13" s="36" t="s">
        <v>2908</v>
      </c>
      <c r="QP13" s="33" t="s">
        <v>2909</v>
      </c>
      <c r="QQ13" s="20" t="s">
        <v>2912</v>
      </c>
      <c r="QR13" s="21" t="s">
        <v>2913</v>
      </c>
      <c r="QS13" s="22" t="s">
        <v>2912</v>
      </c>
      <c r="QT13" s="20" t="s">
        <v>2915</v>
      </c>
      <c r="QU13" s="21" t="s">
        <v>2916</v>
      </c>
      <c r="QV13" s="22" t="s">
        <v>2917</v>
      </c>
      <c r="QW13" s="20" t="s">
        <v>2919</v>
      </c>
      <c r="QX13" s="21" t="s">
        <v>2920</v>
      </c>
      <c r="QY13" s="22" t="s">
        <v>2921</v>
      </c>
      <c r="QZ13" s="20" t="s">
        <v>2923</v>
      </c>
      <c r="RA13" s="21" t="s">
        <v>2924</v>
      </c>
      <c r="RB13" s="22" t="s">
        <v>2925</v>
      </c>
      <c r="RC13" s="20" t="s">
        <v>362</v>
      </c>
      <c r="RD13" s="21" t="s">
        <v>2927</v>
      </c>
      <c r="RE13" s="22" t="s">
        <v>2928</v>
      </c>
      <c r="RF13" s="20" t="s">
        <v>1623</v>
      </c>
      <c r="RG13" s="21" t="s">
        <v>1624</v>
      </c>
      <c r="RH13" s="22" t="s">
        <v>2930</v>
      </c>
      <c r="RI13" s="20" t="s">
        <v>2932</v>
      </c>
      <c r="RJ13" s="21" t="s">
        <v>2933</v>
      </c>
      <c r="RK13" s="22" t="s">
        <v>2934</v>
      </c>
      <c r="RL13" s="20" t="s">
        <v>2936</v>
      </c>
      <c r="RM13" s="21" t="s">
        <v>2937</v>
      </c>
      <c r="RN13" s="22" t="s">
        <v>2938</v>
      </c>
      <c r="RO13" s="20" t="s">
        <v>2940</v>
      </c>
      <c r="RP13" s="21" t="s">
        <v>2941</v>
      </c>
      <c r="RQ13" s="22" t="s">
        <v>2942</v>
      </c>
      <c r="RR13" s="20" t="s">
        <v>679</v>
      </c>
      <c r="RS13" s="21" t="s">
        <v>692</v>
      </c>
      <c r="RT13" s="22" t="s">
        <v>2944</v>
      </c>
      <c r="RU13" s="20" t="s">
        <v>2946</v>
      </c>
      <c r="RV13" s="21" t="s">
        <v>2947</v>
      </c>
      <c r="RW13" s="22" t="s">
        <v>2948</v>
      </c>
      <c r="RX13" s="20" t="s">
        <v>2950</v>
      </c>
      <c r="RY13" s="21" t="s">
        <v>2951</v>
      </c>
      <c r="RZ13" s="22" t="s">
        <v>2952</v>
      </c>
      <c r="SA13" s="20" t="s">
        <v>2954</v>
      </c>
      <c r="SB13" s="21" t="s">
        <v>2955</v>
      </c>
      <c r="SC13" s="22" t="s">
        <v>2956</v>
      </c>
      <c r="SD13" s="20" t="s">
        <v>2958</v>
      </c>
      <c r="SE13" s="21" t="s">
        <v>2959</v>
      </c>
      <c r="SF13" s="22" t="s">
        <v>2960</v>
      </c>
      <c r="SG13" s="20" t="s">
        <v>2962</v>
      </c>
      <c r="SH13" s="21" t="s">
        <v>2963</v>
      </c>
      <c r="SI13" s="22" t="s">
        <v>2964</v>
      </c>
      <c r="SJ13" s="20" t="s">
        <v>1873</v>
      </c>
      <c r="SK13" s="21" t="s">
        <v>2966</v>
      </c>
      <c r="SL13" s="22" t="s">
        <v>2967</v>
      </c>
      <c r="SM13" s="20" t="s">
        <v>2969</v>
      </c>
      <c r="SN13" s="21" t="s">
        <v>2970</v>
      </c>
      <c r="SO13" s="22" t="s">
        <v>2971</v>
      </c>
      <c r="SP13" s="20" t="s">
        <v>2973</v>
      </c>
      <c r="SQ13" s="21" t="s">
        <v>2974</v>
      </c>
      <c r="SR13" s="22" t="s">
        <v>2975</v>
      </c>
      <c r="SS13" s="20" t="s">
        <v>196</v>
      </c>
      <c r="ST13" s="21" t="s">
        <v>707</v>
      </c>
      <c r="SU13" s="22" t="s">
        <v>705</v>
      </c>
      <c r="SV13" s="20" t="s">
        <v>2978</v>
      </c>
      <c r="SW13" s="21" t="s">
        <v>2979</v>
      </c>
      <c r="SX13" s="22" t="s">
        <v>2980</v>
      </c>
      <c r="SY13" s="20" t="s">
        <v>2982</v>
      </c>
      <c r="SZ13" s="21" t="s">
        <v>2983</v>
      </c>
      <c r="TA13" s="22" t="s">
        <v>2984</v>
      </c>
      <c r="TB13" s="20" t="s">
        <v>2986</v>
      </c>
      <c r="TC13" s="21" t="s">
        <v>2987</v>
      </c>
      <c r="TD13" s="22" t="s">
        <v>705</v>
      </c>
      <c r="TE13" s="20" t="s">
        <v>2989</v>
      </c>
      <c r="TF13" s="21" t="s">
        <v>2990</v>
      </c>
      <c r="TG13" s="22" t="s">
        <v>2991</v>
      </c>
      <c r="TH13" s="20" t="s">
        <v>2993</v>
      </c>
      <c r="TI13" s="21" t="s">
        <v>2994</v>
      </c>
      <c r="TJ13" s="22" t="s">
        <v>2995</v>
      </c>
      <c r="TK13" s="20" t="s">
        <v>2997</v>
      </c>
      <c r="TL13" s="21" t="s">
        <v>2998</v>
      </c>
      <c r="TM13" s="22" t="s">
        <v>2999</v>
      </c>
      <c r="TN13" s="20" t="s">
        <v>3001</v>
      </c>
      <c r="TO13" s="21" t="s">
        <v>3002</v>
      </c>
      <c r="TP13" s="22" t="s">
        <v>3003</v>
      </c>
      <c r="TQ13" s="20" t="s">
        <v>3005</v>
      </c>
      <c r="TR13" s="21" t="s">
        <v>3006</v>
      </c>
      <c r="TS13" s="22" t="s">
        <v>3007</v>
      </c>
      <c r="TT13" s="20" t="s">
        <v>3009</v>
      </c>
      <c r="TU13" s="21" t="s">
        <v>3010</v>
      </c>
      <c r="TV13" s="22" t="s">
        <v>3011</v>
      </c>
      <c r="TW13" s="20" t="s">
        <v>1967</v>
      </c>
      <c r="TX13" s="21" t="s">
        <v>1968</v>
      </c>
      <c r="TY13" s="22" t="s">
        <v>3012</v>
      </c>
      <c r="TZ13" s="20" t="s">
        <v>62</v>
      </c>
      <c r="UA13" s="21" t="s">
        <v>3014</v>
      </c>
      <c r="UB13" s="22" t="s">
        <v>3015</v>
      </c>
      <c r="UC13" s="20" t="s">
        <v>3025</v>
      </c>
      <c r="UD13" s="21" t="s">
        <v>3026</v>
      </c>
      <c r="UE13" s="22" t="s">
        <v>3027</v>
      </c>
      <c r="UF13" s="20" t="s">
        <v>3029</v>
      </c>
      <c r="UG13" s="21" t="s">
        <v>3030</v>
      </c>
      <c r="UH13" s="22" t="s">
        <v>3031</v>
      </c>
      <c r="UI13" s="20" t="s">
        <v>3033</v>
      </c>
      <c r="UJ13" s="21" t="s">
        <v>3034</v>
      </c>
      <c r="UK13" s="22" t="s">
        <v>3035</v>
      </c>
      <c r="UL13" s="20" t="s">
        <v>3037</v>
      </c>
      <c r="UM13" s="21" t="s">
        <v>3038</v>
      </c>
      <c r="UN13" s="22" t="s">
        <v>3039</v>
      </c>
      <c r="UO13" s="20" t="s">
        <v>3041</v>
      </c>
      <c r="UP13" s="21" t="s">
        <v>3042</v>
      </c>
      <c r="UQ13" s="22" t="s">
        <v>3043</v>
      </c>
      <c r="UR13" s="20" t="s">
        <v>3045</v>
      </c>
      <c r="US13" s="21" t="s">
        <v>3046</v>
      </c>
      <c r="UT13" s="22" t="s">
        <v>3047</v>
      </c>
      <c r="UU13" s="20" t="s">
        <v>3049</v>
      </c>
      <c r="UV13" s="21" t="s">
        <v>3050</v>
      </c>
      <c r="UW13" s="22" t="s">
        <v>3051</v>
      </c>
      <c r="UX13" s="20" t="s">
        <v>3053</v>
      </c>
      <c r="UY13" s="21" t="s">
        <v>3054</v>
      </c>
      <c r="UZ13" s="22" t="s">
        <v>3055</v>
      </c>
      <c r="VA13" s="20" t="s">
        <v>3057</v>
      </c>
      <c r="VB13" s="21" t="s">
        <v>3058</v>
      </c>
      <c r="VC13" s="22" t="s">
        <v>3059</v>
      </c>
      <c r="VD13" s="20" t="s">
        <v>3061</v>
      </c>
      <c r="VE13" s="21" t="s">
        <v>3062</v>
      </c>
      <c r="VF13" s="22" t="s">
        <v>552</v>
      </c>
      <c r="VG13" s="20" t="s">
        <v>3064</v>
      </c>
      <c r="VH13" s="21" t="s">
        <v>3065</v>
      </c>
      <c r="VI13" s="22" t="s">
        <v>3066</v>
      </c>
      <c r="VJ13" s="20" t="s">
        <v>3068</v>
      </c>
      <c r="VK13" s="21" t="s">
        <v>3069</v>
      </c>
      <c r="VL13" s="22" t="s">
        <v>3070</v>
      </c>
      <c r="VM13" s="20" t="s">
        <v>340</v>
      </c>
      <c r="VN13" s="21" t="s">
        <v>3072</v>
      </c>
      <c r="VO13" s="22" t="s">
        <v>342</v>
      </c>
      <c r="VP13" s="20" t="s">
        <v>2474</v>
      </c>
      <c r="VQ13" s="21" t="s">
        <v>2475</v>
      </c>
      <c r="VR13" s="22" t="s">
        <v>3074</v>
      </c>
      <c r="VS13" s="20" t="s">
        <v>3076</v>
      </c>
      <c r="VT13" s="21" t="s">
        <v>3077</v>
      </c>
      <c r="VU13" s="22" t="s">
        <v>3078</v>
      </c>
      <c r="VV13" s="20" t="s">
        <v>1555</v>
      </c>
      <c r="VW13" s="21" t="s">
        <v>1556</v>
      </c>
      <c r="VX13" s="22" t="s">
        <v>3080</v>
      </c>
      <c r="VY13" s="20" t="s">
        <v>3081</v>
      </c>
      <c r="VZ13" s="21" t="s">
        <v>3082</v>
      </c>
      <c r="WA13" s="22" t="s">
        <v>3083</v>
      </c>
      <c r="WB13" s="20" t="s">
        <v>3085</v>
      </c>
      <c r="WC13" s="21" t="s">
        <v>3086</v>
      </c>
      <c r="WD13" s="22" t="s">
        <v>3087</v>
      </c>
      <c r="WE13" s="20" t="s">
        <v>3076</v>
      </c>
      <c r="WF13" s="21" t="s">
        <v>3077</v>
      </c>
      <c r="WG13" s="22" t="s">
        <v>3089</v>
      </c>
      <c r="WH13" s="20" t="s">
        <v>3091</v>
      </c>
      <c r="WI13" s="21" t="s">
        <v>3092</v>
      </c>
      <c r="WJ13" s="22" t="s">
        <v>3093</v>
      </c>
      <c r="WK13" s="20" t="s">
        <v>3095</v>
      </c>
      <c r="WL13" s="21" t="s">
        <v>3096</v>
      </c>
      <c r="WM13" s="22" t="s">
        <v>3097</v>
      </c>
      <c r="WN13" s="20" t="s">
        <v>3099</v>
      </c>
      <c r="WO13" s="21" t="s">
        <v>3100</v>
      </c>
      <c r="WP13" s="22" t="s">
        <v>2058</v>
      </c>
      <c r="WQ13" s="20" t="s">
        <v>3102</v>
      </c>
      <c r="WR13" s="21" t="s">
        <v>3103</v>
      </c>
      <c r="WS13" s="22" t="s">
        <v>3104</v>
      </c>
      <c r="WT13" s="20" t="s">
        <v>3106</v>
      </c>
      <c r="WU13" s="21" t="s">
        <v>3107</v>
      </c>
      <c r="WV13" s="22" t="s">
        <v>3108</v>
      </c>
      <c r="WW13" s="20" t="s">
        <v>3110</v>
      </c>
      <c r="WX13" s="21" t="s">
        <v>3111</v>
      </c>
      <c r="WY13" s="22" t="s">
        <v>3112</v>
      </c>
      <c r="WZ13" s="20" t="s">
        <v>196</v>
      </c>
      <c r="XA13" s="21" t="s">
        <v>707</v>
      </c>
      <c r="XB13" s="22" t="s">
        <v>3114</v>
      </c>
      <c r="XC13" s="20" t="s">
        <v>3116</v>
      </c>
      <c r="XD13" s="21" t="s">
        <v>3117</v>
      </c>
      <c r="XE13" s="22" t="s">
        <v>3118</v>
      </c>
      <c r="XF13" s="20" t="s">
        <v>3120</v>
      </c>
      <c r="XG13" s="21" t="s">
        <v>3121</v>
      </c>
      <c r="XH13" s="22" t="s">
        <v>3122</v>
      </c>
      <c r="XI13" s="20" t="s">
        <v>3124</v>
      </c>
      <c r="XJ13" s="21" t="s">
        <v>3125</v>
      </c>
      <c r="XK13" s="22" t="s">
        <v>3126</v>
      </c>
      <c r="XL13" s="20" t="s">
        <v>3128</v>
      </c>
      <c r="XM13" s="21" t="s">
        <v>3129</v>
      </c>
      <c r="XN13" s="22" t="s">
        <v>3130</v>
      </c>
      <c r="XO13" s="20" t="s">
        <v>3132</v>
      </c>
      <c r="XP13" s="21" t="s">
        <v>3133</v>
      </c>
      <c r="XQ13" s="22" t="s">
        <v>3134</v>
      </c>
      <c r="XR13" s="20" t="s">
        <v>614</v>
      </c>
      <c r="XS13" s="21" t="s">
        <v>209</v>
      </c>
      <c r="XT13" s="22" t="s">
        <v>3136</v>
      </c>
      <c r="XU13" s="20" t="s">
        <v>3138</v>
      </c>
      <c r="XV13" s="21" t="s">
        <v>3139</v>
      </c>
      <c r="XW13" s="22" t="s">
        <v>3140</v>
      </c>
      <c r="XX13" s="20" t="s">
        <v>3142</v>
      </c>
      <c r="XY13" s="21" t="s">
        <v>3143</v>
      </c>
      <c r="XZ13" s="22" t="s">
        <v>3144</v>
      </c>
      <c r="YA13" s="20" t="s">
        <v>1787</v>
      </c>
      <c r="YB13" s="21" t="s">
        <v>1177</v>
      </c>
      <c r="YC13" s="22" t="s">
        <v>3146</v>
      </c>
      <c r="YD13" s="20" t="s">
        <v>3148</v>
      </c>
      <c r="YE13" s="21" t="s">
        <v>3149</v>
      </c>
      <c r="YF13" s="22" t="s">
        <v>3150</v>
      </c>
      <c r="YG13" s="20" t="s">
        <v>3152</v>
      </c>
      <c r="YH13" s="21" t="s">
        <v>3153</v>
      </c>
      <c r="YI13" s="22" t="s">
        <v>3154</v>
      </c>
      <c r="YJ13" s="20" t="s">
        <v>340</v>
      </c>
      <c r="YK13" s="21" t="s">
        <v>647</v>
      </c>
      <c r="YL13" s="22" t="s">
        <v>342</v>
      </c>
      <c r="YM13" s="20" t="s">
        <v>3157</v>
      </c>
      <c r="YN13" s="21" t="s">
        <v>3158</v>
      </c>
      <c r="YO13" s="22" t="s">
        <v>3159</v>
      </c>
      <c r="YP13" s="20" t="s">
        <v>3161</v>
      </c>
      <c r="YQ13" s="21" t="s">
        <v>3162</v>
      </c>
      <c r="YR13" s="22" t="s">
        <v>3163</v>
      </c>
      <c r="YS13" s="20" t="s">
        <v>777</v>
      </c>
      <c r="YT13" s="21" t="s">
        <v>3165</v>
      </c>
      <c r="YU13" s="22" t="s">
        <v>778</v>
      </c>
      <c r="YV13" s="20" t="s">
        <v>3167</v>
      </c>
      <c r="YW13" s="21" t="s">
        <v>3168</v>
      </c>
      <c r="YX13" s="22" t="s">
        <v>3169</v>
      </c>
      <c r="YY13" s="20" t="s">
        <v>3171</v>
      </c>
      <c r="YZ13" s="21" t="s">
        <v>3172</v>
      </c>
      <c r="ZA13" s="22" t="s">
        <v>3045</v>
      </c>
      <c r="ZB13" s="20" t="s">
        <v>3174</v>
      </c>
      <c r="ZC13" s="21" t="s">
        <v>3175</v>
      </c>
      <c r="ZD13" s="22" t="s">
        <v>3176</v>
      </c>
      <c r="ZE13" s="20" t="s">
        <v>3178</v>
      </c>
      <c r="ZF13" s="21" t="s">
        <v>3179</v>
      </c>
      <c r="ZG13" s="22" t="s">
        <v>3180</v>
      </c>
      <c r="ZH13" s="20" t="s">
        <v>2107</v>
      </c>
      <c r="ZI13" s="21" t="s">
        <v>2108</v>
      </c>
      <c r="ZJ13" s="22" t="s">
        <v>3182</v>
      </c>
      <c r="ZK13" s="20" t="s">
        <v>3184</v>
      </c>
      <c r="ZL13" s="21" t="s">
        <v>3185</v>
      </c>
      <c r="ZM13" s="22" t="s">
        <v>3186</v>
      </c>
      <c r="ZN13" s="20" t="s">
        <v>3188</v>
      </c>
      <c r="ZO13" s="21" t="s">
        <v>3189</v>
      </c>
      <c r="ZP13" s="22" t="s">
        <v>3190</v>
      </c>
      <c r="ZQ13" s="20" t="s">
        <v>3192</v>
      </c>
      <c r="ZR13" s="21" t="s">
        <v>3193</v>
      </c>
      <c r="ZS13" s="22" t="s">
        <v>3194</v>
      </c>
      <c r="ZT13" s="20" t="s">
        <v>3196</v>
      </c>
      <c r="ZU13" s="21" t="s">
        <v>3197</v>
      </c>
      <c r="ZV13" s="22" t="s">
        <v>3198</v>
      </c>
      <c r="ZW13" s="35" t="s">
        <v>3199</v>
      </c>
      <c r="ZX13" s="36" t="s">
        <v>3200</v>
      </c>
      <c r="ZY13" s="33" t="s">
        <v>3201</v>
      </c>
      <c r="ZZ13" s="20" t="s">
        <v>3204</v>
      </c>
      <c r="AAA13" s="21" t="s">
        <v>3205</v>
      </c>
      <c r="AAB13" s="22" t="s">
        <v>3206</v>
      </c>
      <c r="AAC13" s="20" t="s">
        <v>3061</v>
      </c>
      <c r="AAD13" s="21" t="s">
        <v>3062</v>
      </c>
      <c r="AAE13" s="22" t="s">
        <v>3208</v>
      </c>
    </row>
    <row r="14" spans="1:707" ht="15.75">
      <c r="A14" s="2">
        <v>1</v>
      </c>
      <c r="B14" s="1" t="s">
        <v>3254</v>
      </c>
      <c r="C14" s="5">
        <v>1</v>
      </c>
      <c r="D14" s="5"/>
      <c r="E14" s="5"/>
      <c r="F14" s="1"/>
      <c r="G14" s="1">
        <v>1</v>
      </c>
      <c r="H14" s="1"/>
      <c r="I14" s="1">
        <v>1</v>
      </c>
      <c r="J14" s="1"/>
      <c r="K14" s="1"/>
      <c r="L14" s="14"/>
      <c r="M14" s="14"/>
      <c r="N14" s="14"/>
      <c r="O14" s="14">
        <v>1</v>
      </c>
      <c r="P14" s="14"/>
      <c r="Q14" s="14"/>
      <c r="R14" s="14"/>
      <c r="S14" s="14">
        <v>1</v>
      </c>
      <c r="T14" s="14"/>
      <c r="U14" s="14"/>
      <c r="V14" s="14">
        <v>1</v>
      </c>
      <c r="W14" s="14"/>
      <c r="X14" s="14"/>
      <c r="Y14" s="14">
        <v>1</v>
      </c>
      <c r="Z14" s="14"/>
      <c r="AA14" s="14"/>
      <c r="AB14" s="14">
        <v>1</v>
      </c>
      <c r="AC14" s="14"/>
      <c r="AD14" s="14"/>
      <c r="AE14" s="14">
        <v>1</v>
      </c>
      <c r="AF14" s="14"/>
      <c r="AG14" s="14"/>
      <c r="AH14" s="14">
        <v>1</v>
      </c>
      <c r="AI14" s="14"/>
      <c r="AJ14" s="14">
        <v>1</v>
      </c>
      <c r="AK14" s="14"/>
      <c r="AL14" s="14"/>
      <c r="AM14" s="14">
        <v>1</v>
      </c>
      <c r="AN14" s="14"/>
      <c r="AO14" s="14"/>
      <c r="AP14" s="14"/>
      <c r="AQ14" s="14">
        <v>1</v>
      </c>
      <c r="AR14" s="14"/>
      <c r="AS14" s="14"/>
      <c r="AT14" s="14">
        <v>1</v>
      </c>
      <c r="AU14" s="14"/>
      <c r="AV14" s="14"/>
      <c r="AW14" s="14">
        <v>1</v>
      </c>
      <c r="AX14" s="14"/>
      <c r="AY14" s="14"/>
      <c r="AZ14" s="14">
        <v>1</v>
      </c>
      <c r="BA14" s="14"/>
      <c r="BB14" s="14"/>
      <c r="BC14" s="14">
        <v>1</v>
      </c>
      <c r="BD14" s="14"/>
      <c r="BE14" s="14">
        <v>1</v>
      </c>
      <c r="BF14" s="14"/>
      <c r="BG14" s="14"/>
      <c r="BH14" s="14">
        <v>1</v>
      </c>
      <c r="BI14" s="14"/>
      <c r="BJ14" s="14"/>
      <c r="BK14" s="14"/>
      <c r="BL14" s="14"/>
      <c r="BM14" s="14">
        <v>1</v>
      </c>
      <c r="BN14" s="14"/>
      <c r="BO14" s="14"/>
      <c r="BP14" s="14">
        <v>1</v>
      </c>
      <c r="BQ14" s="14">
        <v>1</v>
      </c>
      <c r="BR14" s="14"/>
      <c r="BS14" s="14"/>
      <c r="BT14" s="14"/>
      <c r="BU14" s="14"/>
      <c r="BV14" s="14">
        <v>1</v>
      </c>
      <c r="BW14" s="14"/>
      <c r="BX14" s="14">
        <v>1</v>
      </c>
      <c r="BY14" s="14"/>
      <c r="BZ14" s="14">
        <v>1</v>
      </c>
      <c r="CA14" s="14"/>
      <c r="CB14" s="14"/>
      <c r="CC14" s="14"/>
      <c r="CD14" s="14">
        <v>1</v>
      </c>
      <c r="CE14" s="14"/>
      <c r="CF14" s="14">
        <v>1</v>
      </c>
      <c r="CG14" s="14"/>
      <c r="CH14" s="14"/>
      <c r="CI14" s="14"/>
      <c r="CJ14" s="14">
        <v>1</v>
      </c>
      <c r="CK14" s="14"/>
      <c r="CL14" s="14"/>
      <c r="CM14" s="14">
        <v>1</v>
      </c>
      <c r="CN14" s="14"/>
      <c r="CO14" s="14"/>
      <c r="CP14" s="14">
        <v>1</v>
      </c>
      <c r="CQ14" s="14"/>
      <c r="CR14" s="14"/>
      <c r="CS14" s="14">
        <v>1</v>
      </c>
      <c r="CT14" s="24"/>
      <c r="CU14" s="24"/>
      <c r="CV14" s="24">
        <v>1</v>
      </c>
      <c r="CW14" s="14"/>
      <c r="CX14" s="14"/>
      <c r="CY14" s="14">
        <v>1</v>
      </c>
      <c r="CZ14" s="14"/>
      <c r="DA14" s="14"/>
      <c r="DB14" s="14">
        <v>1</v>
      </c>
      <c r="DC14" s="14"/>
      <c r="DD14" s="14"/>
      <c r="DE14" s="14">
        <v>1</v>
      </c>
      <c r="DF14" s="14"/>
      <c r="DG14" s="4"/>
      <c r="DH14" s="4">
        <v>1</v>
      </c>
      <c r="DI14" s="4"/>
      <c r="DJ14" s="4">
        <v>1</v>
      </c>
      <c r="DK14" s="4"/>
      <c r="DL14" s="4"/>
      <c r="DM14" s="4"/>
      <c r="DN14" s="4">
        <v>1</v>
      </c>
      <c r="DO14" s="4"/>
      <c r="DP14" s="4"/>
      <c r="DQ14" s="4">
        <v>1</v>
      </c>
      <c r="DR14" s="4"/>
      <c r="DS14" s="4"/>
      <c r="DT14" s="4">
        <v>1</v>
      </c>
      <c r="DU14" s="4"/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>
        <v>1</v>
      </c>
      <c r="EF14" s="4"/>
      <c r="EG14" s="4"/>
      <c r="EH14" s="4">
        <v>1</v>
      </c>
      <c r="EI14" s="4"/>
      <c r="EJ14" s="4"/>
      <c r="EK14" s="4"/>
      <c r="EL14" s="4">
        <v>1</v>
      </c>
      <c r="EM14" s="4"/>
      <c r="EN14" s="4"/>
      <c r="EO14" s="4">
        <v>1</v>
      </c>
      <c r="EP14" s="4"/>
      <c r="EQ14" s="4"/>
      <c r="ER14" s="4"/>
      <c r="ES14" s="4">
        <v>1</v>
      </c>
      <c r="ET14" s="24"/>
      <c r="EU14" s="24"/>
      <c r="EV14" s="24">
        <v>1</v>
      </c>
      <c r="EW14" s="24"/>
      <c r="EX14" s="24">
        <v>1</v>
      </c>
      <c r="EY14" s="24"/>
      <c r="EZ14" s="24"/>
      <c r="FA14" s="24"/>
      <c r="FB14" s="24">
        <v>1</v>
      </c>
      <c r="FC14" s="24"/>
      <c r="FD14" s="24">
        <v>1</v>
      </c>
      <c r="FE14" s="24"/>
      <c r="FF14" s="24"/>
      <c r="FG14" s="24">
        <v>1</v>
      </c>
      <c r="FH14" s="24"/>
      <c r="FI14" s="24"/>
      <c r="FJ14" s="24">
        <v>1</v>
      </c>
      <c r="FK14" s="24"/>
      <c r="FL14" s="24"/>
      <c r="FM14" s="24">
        <v>1</v>
      </c>
      <c r="FN14" s="24"/>
      <c r="FO14" s="24"/>
      <c r="FP14" s="24"/>
      <c r="FQ14" s="24">
        <v>1</v>
      </c>
      <c r="FR14" s="24"/>
      <c r="FS14" s="24">
        <v>1</v>
      </c>
      <c r="FT14" s="24"/>
      <c r="FU14" s="24"/>
      <c r="FV14" s="24"/>
      <c r="FW14" s="48">
        <v>1</v>
      </c>
      <c r="FX14" s="4">
        <v>1</v>
      </c>
      <c r="FY14" s="4"/>
      <c r="FZ14" s="4"/>
      <c r="GA14" s="4"/>
      <c r="GB14" s="4">
        <v>1</v>
      </c>
      <c r="GC14" s="4"/>
      <c r="GD14" s="4"/>
      <c r="GE14" s="4"/>
      <c r="GF14" s="4">
        <v>1</v>
      </c>
      <c r="GG14" s="4"/>
      <c r="GH14" s="4">
        <v>1</v>
      </c>
      <c r="GI14" s="4"/>
      <c r="GJ14" s="4"/>
      <c r="GK14" s="4"/>
      <c r="GL14" s="30">
        <v>1</v>
      </c>
      <c r="GM14" s="1"/>
      <c r="GN14" s="1"/>
      <c r="GO14" s="1">
        <v>1</v>
      </c>
      <c r="GP14" s="39"/>
      <c r="GQ14" s="4">
        <v>1</v>
      </c>
      <c r="GR14" s="4"/>
      <c r="GS14" s="4"/>
      <c r="GT14" s="4"/>
      <c r="GU14" s="4">
        <v>1</v>
      </c>
      <c r="GV14" s="4">
        <v>1</v>
      </c>
      <c r="GW14" s="4"/>
      <c r="GX14" s="4"/>
      <c r="GY14" s="4">
        <v>1</v>
      </c>
      <c r="GZ14" s="4"/>
      <c r="HA14" s="4"/>
      <c r="HB14" s="4"/>
      <c r="HC14" s="4">
        <v>1</v>
      </c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/>
      <c r="HO14" s="4">
        <v>1</v>
      </c>
      <c r="HP14" s="4"/>
      <c r="HQ14" s="4"/>
      <c r="HR14" s="4">
        <v>1</v>
      </c>
      <c r="HS14" s="4"/>
      <c r="HT14" s="4"/>
      <c r="HU14" s="4">
        <v>1</v>
      </c>
      <c r="HV14" s="4"/>
      <c r="HW14" s="4"/>
      <c r="HX14" s="4">
        <v>1</v>
      </c>
      <c r="HY14" s="4"/>
      <c r="HZ14" s="4"/>
      <c r="IA14" s="4">
        <v>1</v>
      </c>
      <c r="IB14" s="4"/>
      <c r="IC14" s="4">
        <v>1</v>
      </c>
      <c r="ID14" s="4"/>
      <c r="IE14" s="4"/>
      <c r="IF14" s="4">
        <v>1</v>
      </c>
      <c r="IG14" s="4"/>
      <c r="IH14" s="4"/>
      <c r="II14" s="4"/>
      <c r="IJ14" s="4">
        <v>1</v>
      </c>
      <c r="IK14" s="4"/>
      <c r="IL14" s="4"/>
      <c r="IM14" s="4">
        <v>1</v>
      </c>
      <c r="IN14" s="4"/>
      <c r="IO14" s="4"/>
      <c r="IP14" s="4">
        <v>1</v>
      </c>
      <c r="IQ14" s="4"/>
      <c r="IR14" s="4"/>
      <c r="IS14" s="4">
        <v>1</v>
      </c>
      <c r="IT14" s="4"/>
      <c r="IU14" s="4"/>
      <c r="IV14" s="4">
        <v>1</v>
      </c>
      <c r="IW14" s="4"/>
      <c r="IX14" s="4"/>
      <c r="IY14" s="4"/>
      <c r="IZ14" s="4">
        <v>1</v>
      </c>
      <c r="JA14" s="4"/>
      <c r="JB14" s="4">
        <v>1</v>
      </c>
      <c r="JC14" s="4"/>
      <c r="JD14" s="4"/>
      <c r="JE14" s="4">
        <v>1</v>
      </c>
      <c r="JF14" s="4"/>
      <c r="JG14" s="24"/>
      <c r="JH14" s="24">
        <v>1</v>
      </c>
      <c r="JI14" s="24"/>
      <c r="JJ14" s="24"/>
      <c r="JK14" s="24">
        <v>1</v>
      </c>
      <c r="JL14" s="24"/>
      <c r="JM14" s="24"/>
      <c r="JN14" s="24">
        <v>1</v>
      </c>
      <c r="JO14" s="24"/>
      <c r="JP14" s="24"/>
      <c r="JQ14" s="24">
        <v>1</v>
      </c>
      <c r="JR14" s="24"/>
      <c r="JS14" s="24"/>
      <c r="JT14" s="24">
        <v>1</v>
      </c>
      <c r="JU14" s="24"/>
      <c r="JV14" s="24"/>
      <c r="JW14" s="24">
        <v>1</v>
      </c>
      <c r="JX14" s="48"/>
      <c r="JY14" s="1"/>
      <c r="JZ14" s="1">
        <v>1</v>
      </c>
      <c r="KA14" s="1"/>
      <c r="KB14" s="40"/>
      <c r="KC14" s="24">
        <v>1</v>
      </c>
      <c r="KD14" s="24"/>
      <c r="KE14" s="24">
        <v>1</v>
      </c>
      <c r="KF14" s="24"/>
      <c r="KG14" s="24"/>
      <c r="KH14" s="24"/>
      <c r="KI14" s="24">
        <v>1</v>
      </c>
      <c r="KJ14" s="24"/>
      <c r="KK14" s="24"/>
      <c r="KL14" s="24">
        <v>1</v>
      </c>
      <c r="KM14" s="24"/>
      <c r="KN14" s="24"/>
      <c r="KO14" s="24">
        <v>1</v>
      </c>
      <c r="KP14" s="24"/>
      <c r="KQ14" s="24"/>
      <c r="KR14" s="24">
        <v>1</v>
      </c>
      <c r="KS14" s="24"/>
      <c r="KT14" s="24"/>
      <c r="KU14" s="24">
        <v>1</v>
      </c>
      <c r="KV14" s="24"/>
      <c r="KW14" s="40"/>
      <c r="KX14" s="24">
        <v>1</v>
      </c>
      <c r="KY14" s="24"/>
      <c r="KZ14" s="24"/>
      <c r="LA14" s="24">
        <v>1</v>
      </c>
      <c r="LB14" s="24"/>
      <c r="LC14" s="24"/>
      <c r="LD14" s="24">
        <v>1</v>
      </c>
      <c r="LE14" s="24"/>
      <c r="LF14" s="24"/>
      <c r="LG14" s="24">
        <v>1</v>
      </c>
      <c r="LH14" s="24"/>
      <c r="LI14" s="24"/>
      <c r="LJ14" s="24">
        <v>1</v>
      </c>
      <c r="LK14" s="24"/>
      <c r="LL14" s="24"/>
      <c r="LM14" s="24">
        <v>1</v>
      </c>
      <c r="LN14" s="24"/>
      <c r="LO14" s="24"/>
      <c r="LP14" s="24">
        <v>1</v>
      </c>
      <c r="LQ14" s="24"/>
      <c r="LR14" s="24"/>
      <c r="LS14" s="24">
        <v>1</v>
      </c>
      <c r="LT14" s="24"/>
      <c r="LU14" s="24"/>
      <c r="LV14" s="24">
        <v>1</v>
      </c>
      <c r="LW14" s="24"/>
      <c r="LX14" s="24"/>
      <c r="LY14" s="24">
        <v>1</v>
      </c>
      <c r="LZ14" s="24"/>
      <c r="MA14" s="24"/>
      <c r="MB14" s="24">
        <v>1</v>
      </c>
      <c r="MC14" s="24"/>
      <c r="MD14" s="24"/>
      <c r="ME14" s="24">
        <v>1</v>
      </c>
      <c r="MF14" s="24"/>
      <c r="MG14" s="24"/>
      <c r="MH14" s="24">
        <v>1</v>
      </c>
      <c r="MI14" s="24"/>
      <c r="MJ14" s="24"/>
      <c r="MK14" s="24">
        <v>1</v>
      </c>
      <c r="ML14" s="24"/>
      <c r="MM14" s="24">
        <v>1</v>
      </c>
      <c r="MN14" s="24"/>
      <c r="MO14" s="24"/>
      <c r="MP14" s="24"/>
      <c r="MQ14" s="24">
        <v>1</v>
      </c>
      <c r="MR14" s="24"/>
      <c r="MS14" s="24"/>
      <c r="MT14" s="24">
        <v>1</v>
      </c>
      <c r="MU14" s="24"/>
      <c r="MV14" s="24"/>
      <c r="MW14" s="24">
        <v>1</v>
      </c>
      <c r="MX14" s="24"/>
      <c r="MY14" s="24"/>
      <c r="MZ14" s="24">
        <v>1</v>
      </c>
      <c r="NA14" s="24"/>
      <c r="NB14" s="24"/>
      <c r="NC14" s="24">
        <v>1</v>
      </c>
      <c r="ND14" s="24"/>
      <c r="NE14" s="24">
        <v>1</v>
      </c>
      <c r="NF14" s="24"/>
      <c r="NG14" s="24"/>
      <c r="NH14" s="24">
        <v>1</v>
      </c>
      <c r="NI14" s="24"/>
      <c r="NJ14" s="24"/>
      <c r="NK14" s="24"/>
      <c r="NL14" s="24">
        <v>1</v>
      </c>
      <c r="NM14" s="24"/>
      <c r="NN14" s="24"/>
      <c r="NO14" s="24">
        <v>1</v>
      </c>
      <c r="NP14" s="24"/>
      <c r="NQ14" s="24"/>
      <c r="NR14" s="24">
        <v>1</v>
      </c>
      <c r="NS14" s="24"/>
      <c r="NT14" s="24"/>
      <c r="NU14" s="24">
        <v>1</v>
      </c>
      <c r="NV14" s="24"/>
      <c r="NW14" s="24"/>
      <c r="NX14" s="24">
        <v>1</v>
      </c>
      <c r="NY14" s="24"/>
      <c r="NZ14" s="24"/>
      <c r="OA14" s="24">
        <v>1</v>
      </c>
      <c r="OB14" s="24"/>
      <c r="OC14" s="24"/>
      <c r="OD14" s="24">
        <v>1</v>
      </c>
      <c r="OE14" s="24"/>
      <c r="OF14" s="24"/>
      <c r="OG14" s="24">
        <v>1</v>
      </c>
      <c r="OH14" s="24"/>
      <c r="OI14" s="24"/>
      <c r="OJ14" s="24">
        <v>1</v>
      </c>
      <c r="OK14" s="24"/>
      <c r="OL14" s="24"/>
      <c r="OM14" s="24">
        <v>1</v>
      </c>
      <c r="ON14" s="24"/>
      <c r="OO14" s="24"/>
      <c r="OP14" s="24">
        <v>1</v>
      </c>
      <c r="OQ14" s="24"/>
      <c r="OR14" s="24"/>
      <c r="OS14" s="24">
        <v>1</v>
      </c>
      <c r="OT14" s="24"/>
      <c r="OU14" s="24"/>
      <c r="OV14" s="24">
        <v>1</v>
      </c>
      <c r="OW14" s="24"/>
      <c r="OX14" s="24"/>
      <c r="OY14" s="24">
        <v>1</v>
      </c>
      <c r="OZ14" s="24"/>
      <c r="PA14" s="24"/>
      <c r="PB14" s="24">
        <v>1</v>
      </c>
      <c r="PC14" s="24"/>
      <c r="PD14" s="24"/>
      <c r="PE14" s="24"/>
      <c r="PF14" s="24">
        <v>1</v>
      </c>
      <c r="PG14" s="24"/>
      <c r="PH14" s="24">
        <v>1</v>
      </c>
      <c r="PI14" s="24"/>
      <c r="PJ14" s="24"/>
      <c r="PK14" s="24"/>
      <c r="PL14" s="24">
        <v>1</v>
      </c>
      <c r="PM14" s="24"/>
      <c r="PN14" s="24">
        <v>1</v>
      </c>
      <c r="PO14" s="24"/>
      <c r="PP14" s="24"/>
      <c r="PQ14" s="24">
        <v>1</v>
      </c>
      <c r="PR14" s="24"/>
      <c r="PS14" s="24"/>
      <c r="PT14" s="24">
        <v>1</v>
      </c>
      <c r="PU14" s="24"/>
      <c r="PV14" s="24">
        <v>1</v>
      </c>
      <c r="PW14" s="24"/>
      <c r="PX14" s="24"/>
      <c r="PY14" s="24"/>
      <c r="PZ14" s="24">
        <v>1</v>
      </c>
      <c r="QA14" s="24"/>
      <c r="QB14" s="24"/>
      <c r="QC14" s="24">
        <v>1</v>
      </c>
      <c r="QD14" s="24"/>
      <c r="QE14" s="24"/>
      <c r="QF14" s="24">
        <v>1</v>
      </c>
      <c r="QG14" s="24"/>
      <c r="QH14" s="4"/>
      <c r="QI14" s="4">
        <v>1</v>
      </c>
      <c r="QJ14" s="4"/>
      <c r="QK14" s="4"/>
      <c r="QL14" s="4">
        <v>1</v>
      </c>
      <c r="QM14" s="4"/>
      <c r="QN14" s="4"/>
      <c r="QO14" s="4">
        <v>1</v>
      </c>
      <c r="QP14" s="4"/>
      <c r="QQ14" s="4"/>
      <c r="QR14" s="4">
        <v>1</v>
      </c>
      <c r="QS14" s="4"/>
      <c r="QT14" s="4"/>
      <c r="QU14" s="4">
        <v>1</v>
      </c>
      <c r="QV14" s="4"/>
      <c r="QW14" s="4"/>
      <c r="QX14" s="4">
        <v>1</v>
      </c>
      <c r="QY14" s="4"/>
      <c r="QZ14" s="4">
        <v>1</v>
      </c>
      <c r="RA14" s="4"/>
      <c r="RB14" s="4"/>
      <c r="RC14" s="24"/>
      <c r="RD14" s="24">
        <v>1</v>
      </c>
      <c r="RE14" s="24"/>
      <c r="RF14" s="24"/>
      <c r="RG14" s="24">
        <v>1</v>
      </c>
      <c r="RH14" s="24"/>
      <c r="RI14" s="24"/>
      <c r="RJ14" s="24">
        <v>1</v>
      </c>
      <c r="RK14" s="24"/>
      <c r="RL14" s="24"/>
      <c r="RM14" s="24">
        <v>1</v>
      </c>
      <c r="RN14" s="24"/>
      <c r="RO14" s="24">
        <v>1</v>
      </c>
      <c r="RP14" s="24"/>
      <c r="RQ14" s="24"/>
      <c r="RR14" s="4"/>
      <c r="RS14" s="4">
        <v>1</v>
      </c>
      <c r="RT14" s="4"/>
      <c r="RU14" s="4"/>
      <c r="RV14" s="4"/>
      <c r="RW14" s="4">
        <v>1</v>
      </c>
      <c r="RX14" s="4"/>
      <c r="RY14" s="4">
        <v>1</v>
      </c>
      <c r="RZ14" s="4"/>
      <c r="SA14" s="4"/>
      <c r="SB14" s="4">
        <v>1</v>
      </c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>
        <v>1</v>
      </c>
      <c r="SN14" s="4"/>
      <c r="SO14" s="4"/>
      <c r="SP14" s="4"/>
      <c r="SQ14" s="4">
        <v>1</v>
      </c>
      <c r="SR14" s="4"/>
      <c r="SS14" s="4">
        <v>1</v>
      </c>
      <c r="ST14" s="4"/>
      <c r="SU14" s="4"/>
      <c r="SV14" s="4"/>
      <c r="SW14" s="4">
        <v>1</v>
      </c>
      <c r="SX14" s="4"/>
      <c r="SY14" s="4">
        <v>1</v>
      </c>
      <c r="SZ14" s="4"/>
      <c r="TA14" s="4"/>
      <c r="TB14" s="4"/>
      <c r="TC14" s="4">
        <v>1</v>
      </c>
      <c r="TD14" s="4"/>
      <c r="TE14" s="4"/>
      <c r="TF14" s="4"/>
      <c r="TG14" s="4">
        <v>1</v>
      </c>
      <c r="TH14" s="4"/>
      <c r="TI14" s="4">
        <v>1</v>
      </c>
      <c r="TJ14" s="4"/>
      <c r="TK14" s="4"/>
      <c r="TL14" s="4">
        <v>1</v>
      </c>
      <c r="TM14" s="4"/>
      <c r="TN14" s="24"/>
      <c r="TO14" s="24"/>
      <c r="TP14" s="24">
        <v>1</v>
      </c>
      <c r="TQ14" s="24"/>
      <c r="TR14" s="24">
        <v>1</v>
      </c>
      <c r="TS14" s="24"/>
      <c r="TT14" s="24"/>
      <c r="TU14" s="24">
        <v>1</v>
      </c>
      <c r="TV14" s="24"/>
      <c r="TW14" s="24"/>
      <c r="TX14" s="24">
        <v>1</v>
      </c>
      <c r="TY14" s="24"/>
      <c r="TZ14" s="24"/>
      <c r="UA14" s="24">
        <v>1</v>
      </c>
      <c r="UB14" s="24"/>
      <c r="UC14" s="4">
        <v>1</v>
      </c>
      <c r="UD14" s="4"/>
      <c r="UE14" s="4"/>
      <c r="UF14" s="4"/>
      <c r="UG14" s="4">
        <v>1</v>
      </c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>
        <v>1</v>
      </c>
      <c r="UY14" s="4"/>
      <c r="UZ14" s="4"/>
      <c r="VA14" s="4">
        <v>1</v>
      </c>
      <c r="VB14" s="4"/>
      <c r="VC14" s="4"/>
      <c r="VD14" s="4"/>
      <c r="VE14" s="4">
        <v>1</v>
      </c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>
        <v>1</v>
      </c>
      <c r="VT14" s="4"/>
      <c r="VU14" s="4"/>
      <c r="VV14" s="4"/>
      <c r="VW14" s="4">
        <v>1</v>
      </c>
      <c r="VX14" s="4"/>
      <c r="VY14" s="4">
        <v>1</v>
      </c>
      <c r="VZ14" s="4"/>
      <c r="WA14" s="30"/>
      <c r="WB14" s="4">
        <v>1</v>
      </c>
      <c r="WC14" s="4"/>
      <c r="WD14" s="4"/>
      <c r="WE14" s="4"/>
      <c r="WF14" s="4">
        <v>1</v>
      </c>
      <c r="WG14" s="4"/>
      <c r="WH14" s="4">
        <v>1</v>
      </c>
      <c r="WI14" s="4"/>
      <c r="WJ14" s="30"/>
      <c r="WK14" s="4"/>
      <c r="WL14" s="4">
        <v>1</v>
      </c>
      <c r="WM14" s="30"/>
      <c r="WN14" s="4"/>
      <c r="WO14" s="4">
        <v>1</v>
      </c>
      <c r="WP14" s="4"/>
      <c r="WQ14" s="4"/>
      <c r="WR14" s="4">
        <v>1</v>
      </c>
      <c r="WS14" s="4"/>
      <c r="WT14" s="4">
        <v>1</v>
      </c>
      <c r="WU14" s="4"/>
      <c r="WV14" s="4"/>
      <c r="WW14" s="4"/>
      <c r="WX14" s="4">
        <v>1</v>
      </c>
      <c r="WY14" s="4"/>
      <c r="WZ14" s="4"/>
      <c r="XA14" s="4">
        <v>1</v>
      </c>
      <c r="XB14" s="4"/>
      <c r="XC14" s="4"/>
      <c r="XD14" s="4">
        <v>1</v>
      </c>
      <c r="XE14" s="4"/>
      <c r="XF14" s="4"/>
      <c r="XG14" s="4">
        <v>1</v>
      </c>
      <c r="XH14" s="4"/>
      <c r="XI14" s="4"/>
      <c r="XJ14" s="4"/>
      <c r="XK14" s="30">
        <v>1</v>
      </c>
      <c r="XL14" s="1"/>
      <c r="XM14" s="1"/>
      <c r="XN14" s="1">
        <v>1</v>
      </c>
      <c r="XO14" s="39">
        <v>1</v>
      </c>
      <c r="XP14" s="4"/>
      <c r="XQ14" s="4"/>
      <c r="XR14" s="4">
        <v>1</v>
      </c>
      <c r="XS14" s="4"/>
      <c r="XT14" s="4"/>
      <c r="XU14" s="4"/>
      <c r="XV14" s="4">
        <v>1</v>
      </c>
      <c r="XW14" s="4"/>
      <c r="XX14" s="4">
        <v>1</v>
      </c>
      <c r="XY14" s="4"/>
      <c r="XZ14" s="4"/>
      <c r="YA14" s="4"/>
      <c r="YB14" s="4"/>
      <c r="YC14" s="4">
        <v>1</v>
      </c>
      <c r="YD14" s="4">
        <v>1</v>
      </c>
      <c r="YE14" s="4"/>
      <c r="YF14" s="4"/>
      <c r="YG14" s="4"/>
      <c r="YH14" s="4">
        <v>1</v>
      </c>
      <c r="YI14" s="4"/>
      <c r="YJ14" s="4">
        <v>1</v>
      </c>
      <c r="YK14" s="4"/>
      <c r="YL14" s="4"/>
      <c r="YM14" s="4">
        <v>1</v>
      </c>
      <c r="YN14" s="4"/>
      <c r="YO14" s="30"/>
      <c r="YP14" s="4"/>
      <c r="YQ14" s="4">
        <v>1</v>
      </c>
      <c r="YR14" s="4"/>
      <c r="YS14" s="4">
        <v>1</v>
      </c>
      <c r="YT14" s="4"/>
      <c r="YU14" s="4"/>
      <c r="YV14" s="4">
        <v>1</v>
      </c>
      <c r="YW14" s="4"/>
      <c r="YX14" s="4"/>
      <c r="YY14" s="4">
        <v>1</v>
      </c>
      <c r="YZ14" s="4"/>
      <c r="ZA14" s="4"/>
      <c r="ZB14" s="4">
        <v>1</v>
      </c>
      <c r="ZC14" s="4"/>
      <c r="ZD14" s="4"/>
      <c r="ZE14" s="4">
        <v>1</v>
      </c>
      <c r="ZF14" s="4"/>
      <c r="ZG14" s="4"/>
      <c r="ZH14" s="4">
        <v>1</v>
      </c>
      <c r="ZI14" s="4"/>
      <c r="ZJ14" s="4"/>
      <c r="ZK14" s="4"/>
      <c r="ZL14" s="4">
        <v>1</v>
      </c>
      <c r="ZM14" s="4"/>
      <c r="ZN14" s="4">
        <v>1</v>
      </c>
      <c r="ZO14" s="4"/>
      <c r="ZP14" s="4"/>
      <c r="ZQ14" s="4">
        <v>1</v>
      </c>
      <c r="ZR14" s="4"/>
      <c r="ZS14" s="4"/>
      <c r="ZT14" s="4"/>
      <c r="ZU14" s="4">
        <v>1</v>
      </c>
      <c r="ZV14" s="4"/>
      <c r="ZW14" s="4"/>
      <c r="ZX14" s="4">
        <v>1</v>
      </c>
      <c r="ZY14" s="4"/>
      <c r="ZZ14" s="4">
        <v>1</v>
      </c>
      <c r="AAA14" s="4"/>
      <c r="AAB14" s="4"/>
      <c r="AAC14" s="4">
        <v>0</v>
      </c>
      <c r="AAD14" s="4">
        <v>1</v>
      </c>
      <c r="AAE14" s="4"/>
    </row>
    <row r="15" spans="1:707">
      <c r="A15" s="90" t="s">
        <v>789</v>
      </c>
      <c r="B15" s="91"/>
      <c r="C15" s="3">
        <f t="shared" ref="C15:L15" si="0">SUM(C14:C14)</f>
        <v>1</v>
      </c>
      <c r="D15" s="3">
        <f t="shared" si="0"/>
        <v>0</v>
      </c>
      <c r="E15" s="3">
        <f t="shared" si="0"/>
        <v>0</v>
      </c>
      <c r="F15" s="3">
        <f t="shared" si="0"/>
        <v>0</v>
      </c>
      <c r="G15" s="3">
        <f t="shared" si="0"/>
        <v>1</v>
      </c>
      <c r="H15" s="3">
        <f t="shared" si="0"/>
        <v>0</v>
      </c>
      <c r="I15" s="3">
        <f t="shared" si="0"/>
        <v>1</v>
      </c>
      <c r="J15" s="3">
        <f t="shared" si="0"/>
        <v>0</v>
      </c>
      <c r="K15" s="3">
        <f t="shared" si="0"/>
        <v>0</v>
      </c>
      <c r="L15" s="3">
        <f t="shared" si="0"/>
        <v>0</v>
      </c>
      <c r="M15" s="3">
        <v>1</v>
      </c>
      <c r="N15" s="3">
        <f t="shared" ref="N15:AS15" si="1">SUM(N14:N14)</f>
        <v>0</v>
      </c>
      <c r="O15" s="3">
        <f t="shared" si="1"/>
        <v>1</v>
      </c>
      <c r="P15" s="3">
        <f t="shared" si="1"/>
        <v>0</v>
      </c>
      <c r="Q15" s="3">
        <f t="shared" si="1"/>
        <v>0</v>
      </c>
      <c r="R15" s="3">
        <f t="shared" si="1"/>
        <v>0</v>
      </c>
      <c r="S15" s="3">
        <f t="shared" si="1"/>
        <v>1</v>
      </c>
      <c r="T15" s="3">
        <f t="shared" si="1"/>
        <v>0</v>
      </c>
      <c r="U15" s="3">
        <f t="shared" si="1"/>
        <v>0</v>
      </c>
      <c r="V15" s="3">
        <f t="shared" si="1"/>
        <v>1</v>
      </c>
      <c r="W15" s="3">
        <f t="shared" si="1"/>
        <v>0</v>
      </c>
      <c r="X15" s="3">
        <f t="shared" si="1"/>
        <v>0</v>
      </c>
      <c r="Y15" s="3">
        <f t="shared" si="1"/>
        <v>1</v>
      </c>
      <c r="Z15" s="3">
        <f t="shared" si="1"/>
        <v>0</v>
      </c>
      <c r="AA15" s="3">
        <f t="shared" si="1"/>
        <v>0</v>
      </c>
      <c r="AB15" s="3">
        <f t="shared" si="1"/>
        <v>1</v>
      </c>
      <c r="AC15" s="3">
        <f t="shared" si="1"/>
        <v>0</v>
      </c>
      <c r="AD15" s="3">
        <f t="shared" si="1"/>
        <v>0</v>
      </c>
      <c r="AE15" s="3">
        <f t="shared" si="1"/>
        <v>1</v>
      </c>
      <c r="AF15" s="3">
        <f t="shared" si="1"/>
        <v>0</v>
      </c>
      <c r="AG15" s="3">
        <f t="shared" si="1"/>
        <v>0</v>
      </c>
      <c r="AH15" s="3">
        <f t="shared" si="1"/>
        <v>1</v>
      </c>
      <c r="AI15" s="3">
        <f t="shared" si="1"/>
        <v>0</v>
      </c>
      <c r="AJ15" s="3">
        <f t="shared" si="1"/>
        <v>1</v>
      </c>
      <c r="AK15" s="3">
        <f t="shared" si="1"/>
        <v>0</v>
      </c>
      <c r="AL15" s="3">
        <f t="shared" si="1"/>
        <v>0</v>
      </c>
      <c r="AM15" s="3">
        <f t="shared" si="1"/>
        <v>1</v>
      </c>
      <c r="AN15" s="3">
        <f t="shared" si="1"/>
        <v>0</v>
      </c>
      <c r="AO15" s="3">
        <f t="shared" si="1"/>
        <v>0</v>
      </c>
      <c r="AP15" s="3">
        <f t="shared" si="1"/>
        <v>0</v>
      </c>
      <c r="AQ15" s="3">
        <f t="shared" si="1"/>
        <v>1</v>
      </c>
      <c r="AR15" s="3">
        <f t="shared" si="1"/>
        <v>0</v>
      </c>
      <c r="AS15" s="3">
        <f t="shared" si="1"/>
        <v>0</v>
      </c>
      <c r="AT15" s="3">
        <f t="shared" ref="AT15:BY15" si="2">SUM(AT14:AT14)</f>
        <v>1</v>
      </c>
      <c r="AU15" s="3">
        <f t="shared" si="2"/>
        <v>0</v>
      </c>
      <c r="AV15" s="3">
        <f t="shared" si="2"/>
        <v>0</v>
      </c>
      <c r="AW15" s="3">
        <f t="shared" si="2"/>
        <v>1</v>
      </c>
      <c r="AX15" s="3">
        <f t="shared" si="2"/>
        <v>0</v>
      </c>
      <c r="AY15" s="3">
        <f t="shared" si="2"/>
        <v>0</v>
      </c>
      <c r="AZ15" s="3">
        <f t="shared" si="2"/>
        <v>1</v>
      </c>
      <c r="BA15" s="3">
        <f t="shared" si="2"/>
        <v>0</v>
      </c>
      <c r="BB15" s="3">
        <f t="shared" si="2"/>
        <v>0</v>
      </c>
      <c r="BC15" s="3">
        <f t="shared" si="2"/>
        <v>1</v>
      </c>
      <c r="BD15" s="3">
        <f t="shared" si="2"/>
        <v>0</v>
      </c>
      <c r="BE15" s="3">
        <f t="shared" si="2"/>
        <v>1</v>
      </c>
      <c r="BF15" s="3">
        <f t="shared" si="2"/>
        <v>0</v>
      </c>
      <c r="BG15" s="3">
        <f t="shared" si="2"/>
        <v>0</v>
      </c>
      <c r="BH15" s="3">
        <f t="shared" si="2"/>
        <v>1</v>
      </c>
      <c r="BI15" s="3">
        <f t="shared" si="2"/>
        <v>0</v>
      </c>
      <c r="BJ15" s="3">
        <f t="shared" si="2"/>
        <v>0</v>
      </c>
      <c r="BK15" s="3">
        <f t="shared" si="2"/>
        <v>0</v>
      </c>
      <c r="BL15" s="3">
        <f t="shared" si="2"/>
        <v>0</v>
      </c>
      <c r="BM15" s="3">
        <f t="shared" si="2"/>
        <v>1</v>
      </c>
      <c r="BN15" s="3">
        <f t="shared" si="2"/>
        <v>0</v>
      </c>
      <c r="BO15" s="3">
        <f t="shared" si="2"/>
        <v>0</v>
      </c>
      <c r="BP15" s="3">
        <f t="shared" si="2"/>
        <v>1</v>
      </c>
      <c r="BQ15" s="3">
        <f t="shared" si="2"/>
        <v>1</v>
      </c>
      <c r="BR15" s="3">
        <f t="shared" si="2"/>
        <v>0</v>
      </c>
      <c r="BS15" s="3">
        <f t="shared" si="2"/>
        <v>0</v>
      </c>
      <c r="BT15" s="3">
        <f t="shared" si="2"/>
        <v>0</v>
      </c>
      <c r="BU15" s="3">
        <f t="shared" si="2"/>
        <v>0</v>
      </c>
      <c r="BV15" s="3">
        <f t="shared" si="2"/>
        <v>1</v>
      </c>
      <c r="BW15" s="3">
        <f t="shared" si="2"/>
        <v>0</v>
      </c>
      <c r="BX15" s="3">
        <f t="shared" si="2"/>
        <v>1</v>
      </c>
      <c r="BY15" s="3">
        <f t="shared" si="2"/>
        <v>0</v>
      </c>
      <c r="BZ15" s="3">
        <f t="shared" ref="BZ15:DE15" si="3">SUM(BZ14:BZ14)</f>
        <v>1</v>
      </c>
      <c r="CA15" s="3">
        <f t="shared" si="3"/>
        <v>0</v>
      </c>
      <c r="CB15" s="3">
        <f t="shared" si="3"/>
        <v>0</v>
      </c>
      <c r="CC15" s="3">
        <f t="shared" si="3"/>
        <v>0</v>
      </c>
      <c r="CD15" s="3">
        <f t="shared" si="3"/>
        <v>1</v>
      </c>
      <c r="CE15" s="3">
        <f t="shared" si="3"/>
        <v>0</v>
      </c>
      <c r="CF15" s="3">
        <f t="shared" si="3"/>
        <v>1</v>
      </c>
      <c r="CG15" s="3">
        <f t="shared" si="3"/>
        <v>0</v>
      </c>
      <c r="CH15" s="3">
        <f t="shared" si="3"/>
        <v>0</v>
      </c>
      <c r="CI15" s="3">
        <f t="shared" si="3"/>
        <v>0</v>
      </c>
      <c r="CJ15" s="3">
        <f t="shared" si="3"/>
        <v>1</v>
      </c>
      <c r="CK15" s="3">
        <f t="shared" si="3"/>
        <v>0</v>
      </c>
      <c r="CL15" s="3">
        <f t="shared" si="3"/>
        <v>0</v>
      </c>
      <c r="CM15" s="3">
        <f t="shared" si="3"/>
        <v>1</v>
      </c>
      <c r="CN15" s="3">
        <f t="shared" si="3"/>
        <v>0</v>
      </c>
      <c r="CO15" s="3">
        <f t="shared" si="3"/>
        <v>0</v>
      </c>
      <c r="CP15" s="3">
        <f t="shared" si="3"/>
        <v>1</v>
      </c>
      <c r="CQ15" s="3">
        <f t="shared" si="3"/>
        <v>0</v>
      </c>
      <c r="CR15" s="3">
        <f t="shared" si="3"/>
        <v>0</v>
      </c>
      <c r="CS15" s="3">
        <f t="shared" si="3"/>
        <v>1</v>
      </c>
      <c r="CT15" s="3">
        <f t="shared" si="3"/>
        <v>0</v>
      </c>
      <c r="CU15" s="3">
        <f t="shared" si="3"/>
        <v>0</v>
      </c>
      <c r="CV15" s="3">
        <f t="shared" si="3"/>
        <v>1</v>
      </c>
      <c r="CW15" s="3">
        <f t="shared" si="3"/>
        <v>0</v>
      </c>
      <c r="CX15" s="3">
        <f t="shared" si="3"/>
        <v>0</v>
      </c>
      <c r="CY15" s="3">
        <f t="shared" si="3"/>
        <v>1</v>
      </c>
      <c r="CZ15" s="3">
        <f t="shared" si="3"/>
        <v>0</v>
      </c>
      <c r="DA15" s="3">
        <f t="shared" si="3"/>
        <v>0</v>
      </c>
      <c r="DB15" s="3">
        <f t="shared" si="3"/>
        <v>1</v>
      </c>
      <c r="DC15" s="3">
        <f t="shared" si="3"/>
        <v>0</v>
      </c>
      <c r="DD15" s="3">
        <f t="shared" si="3"/>
        <v>0</v>
      </c>
      <c r="DE15" s="3">
        <f t="shared" si="3"/>
        <v>1</v>
      </c>
      <c r="DF15" s="3">
        <f t="shared" ref="DF15:EK15" si="4">SUM(DF14:DF14)</f>
        <v>0</v>
      </c>
      <c r="DG15" s="3">
        <f t="shared" si="4"/>
        <v>0</v>
      </c>
      <c r="DH15" s="3">
        <f t="shared" si="4"/>
        <v>1</v>
      </c>
      <c r="DI15" s="3">
        <f t="shared" si="4"/>
        <v>0</v>
      </c>
      <c r="DJ15" s="3">
        <f t="shared" si="4"/>
        <v>1</v>
      </c>
      <c r="DK15" s="3">
        <f t="shared" si="4"/>
        <v>0</v>
      </c>
      <c r="DL15" s="3">
        <f t="shared" si="4"/>
        <v>0</v>
      </c>
      <c r="DM15" s="3">
        <f t="shared" si="4"/>
        <v>0</v>
      </c>
      <c r="DN15" s="3">
        <f t="shared" si="4"/>
        <v>1</v>
      </c>
      <c r="DO15" s="3">
        <f t="shared" si="4"/>
        <v>0</v>
      </c>
      <c r="DP15" s="3">
        <f t="shared" si="4"/>
        <v>0</v>
      </c>
      <c r="DQ15" s="3">
        <f t="shared" si="4"/>
        <v>1</v>
      </c>
      <c r="DR15" s="3">
        <f t="shared" si="4"/>
        <v>0</v>
      </c>
      <c r="DS15" s="3">
        <f t="shared" si="4"/>
        <v>0</v>
      </c>
      <c r="DT15" s="3">
        <f t="shared" si="4"/>
        <v>1</v>
      </c>
      <c r="DU15" s="3">
        <f t="shared" si="4"/>
        <v>0</v>
      </c>
      <c r="DV15" s="3">
        <f t="shared" si="4"/>
        <v>0</v>
      </c>
      <c r="DW15" s="3">
        <f t="shared" si="4"/>
        <v>1</v>
      </c>
      <c r="DX15" s="3">
        <f t="shared" si="4"/>
        <v>0</v>
      </c>
      <c r="DY15" s="3">
        <f t="shared" si="4"/>
        <v>0</v>
      </c>
      <c r="DZ15" s="3">
        <f t="shared" si="4"/>
        <v>1</v>
      </c>
      <c r="EA15" s="3">
        <f t="shared" si="4"/>
        <v>0</v>
      </c>
      <c r="EB15" s="3">
        <f t="shared" si="4"/>
        <v>0</v>
      </c>
      <c r="EC15" s="3">
        <f t="shared" si="4"/>
        <v>1</v>
      </c>
      <c r="ED15" s="3">
        <f t="shared" si="4"/>
        <v>0</v>
      </c>
      <c r="EE15" s="3">
        <f t="shared" si="4"/>
        <v>1</v>
      </c>
      <c r="EF15" s="3">
        <f t="shared" si="4"/>
        <v>0</v>
      </c>
      <c r="EG15" s="3">
        <f t="shared" si="4"/>
        <v>0</v>
      </c>
      <c r="EH15" s="3">
        <f t="shared" si="4"/>
        <v>1</v>
      </c>
      <c r="EI15" s="3">
        <f t="shared" si="4"/>
        <v>0</v>
      </c>
      <c r="EJ15" s="3">
        <f t="shared" si="4"/>
        <v>0</v>
      </c>
      <c r="EK15" s="3">
        <f t="shared" si="4"/>
        <v>0</v>
      </c>
      <c r="EL15" s="3">
        <f t="shared" ref="EL15:FQ15" si="5">SUM(EL14:EL14)</f>
        <v>1</v>
      </c>
      <c r="EM15" s="3">
        <f t="shared" si="5"/>
        <v>0</v>
      </c>
      <c r="EN15" s="3">
        <f t="shared" si="5"/>
        <v>0</v>
      </c>
      <c r="EO15" s="3">
        <f t="shared" si="5"/>
        <v>1</v>
      </c>
      <c r="EP15" s="3">
        <f t="shared" si="5"/>
        <v>0</v>
      </c>
      <c r="EQ15" s="3">
        <f t="shared" si="5"/>
        <v>0</v>
      </c>
      <c r="ER15" s="3"/>
      <c r="ES15" s="3">
        <f t="shared" ref="ES15:FP15" si="6">SUM(ES14:ES14)</f>
        <v>1</v>
      </c>
      <c r="ET15" s="3">
        <f t="shared" si="6"/>
        <v>0</v>
      </c>
      <c r="EU15" s="3">
        <f t="shared" si="6"/>
        <v>0</v>
      </c>
      <c r="EV15" s="3">
        <f t="shared" si="6"/>
        <v>1</v>
      </c>
      <c r="EW15" s="3">
        <f t="shared" si="6"/>
        <v>0</v>
      </c>
      <c r="EX15" s="3">
        <f t="shared" si="6"/>
        <v>1</v>
      </c>
      <c r="EY15" s="3">
        <f t="shared" si="6"/>
        <v>0</v>
      </c>
      <c r="EZ15" s="3">
        <f t="shared" si="6"/>
        <v>0</v>
      </c>
      <c r="FA15" s="3">
        <f t="shared" si="6"/>
        <v>0</v>
      </c>
      <c r="FB15" s="3">
        <f t="shared" si="6"/>
        <v>1</v>
      </c>
      <c r="FC15" s="3">
        <f t="shared" si="6"/>
        <v>0</v>
      </c>
      <c r="FD15" s="3">
        <f t="shared" si="6"/>
        <v>1</v>
      </c>
      <c r="FE15" s="3">
        <f t="shared" si="6"/>
        <v>0</v>
      </c>
      <c r="FF15" s="3">
        <f t="shared" si="6"/>
        <v>0</v>
      </c>
      <c r="FG15" s="3">
        <f t="shared" si="6"/>
        <v>1</v>
      </c>
      <c r="FH15" s="3">
        <f t="shared" si="6"/>
        <v>0</v>
      </c>
      <c r="FI15" s="3">
        <f t="shared" si="6"/>
        <v>0</v>
      </c>
      <c r="FJ15" s="3">
        <f t="shared" si="6"/>
        <v>1</v>
      </c>
      <c r="FK15" s="3">
        <f t="shared" si="6"/>
        <v>0</v>
      </c>
      <c r="FL15" s="3">
        <f t="shared" si="6"/>
        <v>0</v>
      </c>
      <c r="FM15" s="3">
        <f t="shared" si="6"/>
        <v>1</v>
      </c>
      <c r="FN15" s="3">
        <f t="shared" si="6"/>
        <v>0</v>
      </c>
      <c r="FO15" s="3">
        <f t="shared" si="6"/>
        <v>0</v>
      </c>
      <c r="FP15" s="3">
        <f t="shared" si="6"/>
        <v>0</v>
      </c>
      <c r="FQ15" s="3">
        <v>1</v>
      </c>
      <c r="FR15" s="3">
        <f t="shared" ref="FR15:IC15" si="7">SUM(FR14:FR14)</f>
        <v>0</v>
      </c>
      <c r="FS15" s="3">
        <f t="shared" si="7"/>
        <v>1</v>
      </c>
      <c r="FT15" s="3">
        <f t="shared" si="7"/>
        <v>0</v>
      </c>
      <c r="FU15" s="3">
        <f t="shared" si="7"/>
        <v>0</v>
      </c>
      <c r="FV15" s="3">
        <f t="shared" si="7"/>
        <v>0</v>
      </c>
      <c r="FW15" s="3">
        <f t="shared" si="7"/>
        <v>1</v>
      </c>
      <c r="FX15" s="3">
        <f t="shared" si="7"/>
        <v>1</v>
      </c>
      <c r="FY15" s="3">
        <f t="shared" si="7"/>
        <v>0</v>
      </c>
      <c r="FZ15" s="3">
        <f t="shared" si="7"/>
        <v>0</v>
      </c>
      <c r="GA15" s="3">
        <f t="shared" si="7"/>
        <v>0</v>
      </c>
      <c r="GB15" s="3">
        <f t="shared" si="7"/>
        <v>1</v>
      </c>
      <c r="GC15" s="3">
        <f t="shared" si="7"/>
        <v>0</v>
      </c>
      <c r="GD15" s="3">
        <f t="shared" si="7"/>
        <v>0</v>
      </c>
      <c r="GE15" s="3">
        <f t="shared" si="7"/>
        <v>0</v>
      </c>
      <c r="GF15" s="3">
        <v>1</v>
      </c>
      <c r="GG15" s="3">
        <f t="shared" si="7"/>
        <v>0</v>
      </c>
      <c r="GH15" s="3">
        <f t="shared" si="7"/>
        <v>1</v>
      </c>
      <c r="GI15" s="3">
        <f t="shared" si="7"/>
        <v>0</v>
      </c>
      <c r="GJ15" s="3">
        <f t="shared" si="7"/>
        <v>0</v>
      </c>
      <c r="GK15" s="3">
        <f t="shared" si="7"/>
        <v>0</v>
      </c>
      <c r="GL15" s="3">
        <f t="shared" si="7"/>
        <v>1</v>
      </c>
      <c r="GM15" s="3">
        <f t="shared" si="7"/>
        <v>0</v>
      </c>
      <c r="GN15" s="3">
        <f t="shared" si="7"/>
        <v>0</v>
      </c>
      <c r="GO15" s="3">
        <f t="shared" si="7"/>
        <v>1</v>
      </c>
      <c r="GP15" s="3">
        <f t="shared" si="7"/>
        <v>0</v>
      </c>
      <c r="GQ15" s="3">
        <f t="shared" si="7"/>
        <v>1</v>
      </c>
      <c r="GR15" s="3">
        <f t="shared" si="7"/>
        <v>0</v>
      </c>
      <c r="GS15" s="3">
        <f t="shared" si="7"/>
        <v>0</v>
      </c>
      <c r="GT15" s="3">
        <f t="shared" si="7"/>
        <v>0</v>
      </c>
      <c r="GU15" s="3">
        <f t="shared" si="7"/>
        <v>1</v>
      </c>
      <c r="GV15" s="3">
        <f t="shared" si="7"/>
        <v>1</v>
      </c>
      <c r="GW15" s="3">
        <f t="shared" si="7"/>
        <v>0</v>
      </c>
      <c r="GX15" s="3">
        <f t="shared" si="7"/>
        <v>0</v>
      </c>
      <c r="GY15" s="3">
        <f t="shared" si="7"/>
        <v>1</v>
      </c>
      <c r="GZ15" s="3">
        <f t="shared" si="7"/>
        <v>0</v>
      </c>
      <c r="HA15" s="3">
        <f t="shared" si="7"/>
        <v>0</v>
      </c>
      <c r="HB15" s="3">
        <f t="shared" si="7"/>
        <v>0</v>
      </c>
      <c r="HC15" s="3">
        <f t="shared" si="7"/>
        <v>1</v>
      </c>
      <c r="HD15" s="3">
        <f t="shared" si="7"/>
        <v>0</v>
      </c>
      <c r="HE15" s="3">
        <f t="shared" si="7"/>
        <v>1</v>
      </c>
      <c r="HF15" s="3">
        <f t="shared" si="7"/>
        <v>0</v>
      </c>
      <c r="HG15" s="3">
        <f t="shared" si="7"/>
        <v>0</v>
      </c>
      <c r="HH15" s="3">
        <f t="shared" si="7"/>
        <v>1</v>
      </c>
      <c r="HI15" s="3">
        <f t="shared" si="7"/>
        <v>0</v>
      </c>
      <c r="HJ15" s="3">
        <f t="shared" si="7"/>
        <v>0</v>
      </c>
      <c r="HK15" s="3">
        <f t="shared" si="7"/>
        <v>1</v>
      </c>
      <c r="HL15" s="3">
        <f t="shared" si="7"/>
        <v>0</v>
      </c>
      <c r="HM15" s="3">
        <f t="shared" si="7"/>
        <v>0</v>
      </c>
      <c r="HN15" s="3">
        <f t="shared" si="7"/>
        <v>0</v>
      </c>
      <c r="HO15" s="3">
        <f t="shared" si="7"/>
        <v>1</v>
      </c>
      <c r="HP15" s="3">
        <f t="shared" si="7"/>
        <v>0</v>
      </c>
      <c r="HQ15" s="3">
        <f t="shared" si="7"/>
        <v>0</v>
      </c>
      <c r="HR15" s="3">
        <f t="shared" si="7"/>
        <v>1</v>
      </c>
      <c r="HS15" s="3">
        <f t="shared" si="7"/>
        <v>0</v>
      </c>
      <c r="HT15" s="3">
        <f t="shared" si="7"/>
        <v>0</v>
      </c>
      <c r="HU15" s="3">
        <f t="shared" si="7"/>
        <v>1</v>
      </c>
      <c r="HV15" s="3">
        <f t="shared" si="7"/>
        <v>0</v>
      </c>
      <c r="HW15" s="3">
        <f t="shared" si="7"/>
        <v>0</v>
      </c>
      <c r="HX15" s="3">
        <f t="shared" si="7"/>
        <v>1</v>
      </c>
      <c r="HY15" s="3">
        <f t="shared" si="7"/>
        <v>0</v>
      </c>
      <c r="HZ15" s="3">
        <f t="shared" si="7"/>
        <v>0</v>
      </c>
      <c r="IA15" s="3">
        <f t="shared" si="7"/>
        <v>1</v>
      </c>
      <c r="IB15" s="3">
        <f t="shared" si="7"/>
        <v>0</v>
      </c>
      <c r="IC15" s="3">
        <f t="shared" si="7"/>
        <v>1</v>
      </c>
      <c r="ID15" s="3">
        <f t="shared" ref="ID15:KO15" si="8">SUM(ID14:ID14)</f>
        <v>0</v>
      </c>
      <c r="IE15" s="3">
        <f t="shared" si="8"/>
        <v>0</v>
      </c>
      <c r="IF15" s="3">
        <f t="shared" si="8"/>
        <v>1</v>
      </c>
      <c r="IG15" s="3">
        <f t="shared" si="8"/>
        <v>0</v>
      </c>
      <c r="IH15" s="3">
        <f t="shared" si="8"/>
        <v>0</v>
      </c>
      <c r="II15" s="3">
        <f t="shared" si="8"/>
        <v>0</v>
      </c>
      <c r="IJ15" s="3">
        <f t="shared" si="8"/>
        <v>1</v>
      </c>
      <c r="IK15" s="3">
        <f t="shared" si="8"/>
        <v>0</v>
      </c>
      <c r="IL15" s="3">
        <f t="shared" si="8"/>
        <v>0</v>
      </c>
      <c r="IM15" s="3">
        <f t="shared" si="8"/>
        <v>1</v>
      </c>
      <c r="IN15" s="3">
        <f t="shared" si="8"/>
        <v>0</v>
      </c>
      <c r="IO15" s="3">
        <f t="shared" si="8"/>
        <v>0</v>
      </c>
      <c r="IP15" s="3">
        <f t="shared" si="8"/>
        <v>1</v>
      </c>
      <c r="IQ15" s="3">
        <f t="shared" si="8"/>
        <v>0</v>
      </c>
      <c r="IR15" s="3">
        <f t="shared" si="8"/>
        <v>0</v>
      </c>
      <c r="IS15" s="3">
        <f t="shared" si="8"/>
        <v>1</v>
      </c>
      <c r="IT15" s="3">
        <f t="shared" si="8"/>
        <v>0</v>
      </c>
      <c r="IU15" s="3">
        <f t="shared" si="8"/>
        <v>0</v>
      </c>
      <c r="IV15" s="3">
        <f t="shared" si="8"/>
        <v>1</v>
      </c>
      <c r="IW15" s="3">
        <f t="shared" si="8"/>
        <v>0</v>
      </c>
      <c r="IX15" s="3">
        <f t="shared" si="8"/>
        <v>0</v>
      </c>
      <c r="IY15" s="3">
        <f t="shared" si="8"/>
        <v>0</v>
      </c>
      <c r="IZ15" s="3">
        <f t="shared" si="8"/>
        <v>1</v>
      </c>
      <c r="JA15" s="3">
        <f t="shared" si="8"/>
        <v>0</v>
      </c>
      <c r="JB15" s="3">
        <f t="shared" si="8"/>
        <v>1</v>
      </c>
      <c r="JC15" s="3">
        <f t="shared" si="8"/>
        <v>0</v>
      </c>
      <c r="JD15" s="3">
        <f t="shared" si="8"/>
        <v>0</v>
      </c>
      <c r="JE15" s="3">
        <f t="shared" si="8"/>
        <v>1</v>
      </c>
      <c r="JF15" s="3">
        <f t="shared" si="8"/>
        <v>0</v>
      </c>
      <c r="JG15" s="3">
        <f t="shared" si="8"/>
        <v>0</v>
      </c>
      <c r="JH15" s="3">
        <v>1</v>
      </c>
      <c r="JI15" s="3">
        <f t="shared" si="8"/>
        <v>0</v>
      </c>
      <c r="JJ15" s="3">
        <f t="shared" si="8"/>
        <v>0</v>
      </c>
      <c r="JK15" s="3">
        <f t="shared" si="8"/>
        <v>1</v>
      </c>
      <c r="JL15" s="3">
        <f t="shared" si="8"/>
        <v>0</v>
      </c>
      <c r="JM15" s="3">
        <f t="shared" si="8"/>
        <v>0</v>
      </c>
      <c r="JN15" s="3">
        <f t="shared" si="8"/>
        <v>1</v>
      </c>
      <c r="JO15" s="3">
        <f t="shared" si="8"/>
        <v>0</v>
      </c>
      <c r="JP15" s="3">
        <f t="shared" si="8"/>
        <v>0</v>
      </c>
      <c r="JQ15" s="3">
        <f t="shared" si="8"/>
        <v>1</v>
      </c>
      <c r="JR15" s="3">
        <f t="shared" si="8"/>
        <v>0</v>
      </c>
      <c r="JS15" s="3">
        <f t="shared" si="8"/>
        <v>0</v>
      </c>
      <c r="JT15" s="3">
        <f t="shared" si="8"/>
        <v>1</v>
      </c>
      <c r="JU15" s="3">
        <f t="shared" si="8"/>
        <v>0</v>
      </c>
      <c r="JV15" s="3">
        <f t="shared" si="8"/>
        <v>0</v>
      </c>
      <c r="JW15" s="3">
        <f t="shared" si="8"/>
        <v>1</v>
      </c>
      <c r="JX15" s="3">
        <f t="shared" si="8"/>
        <v>0</v>
      </c>
      <c r="JY15" s="3">
        <f t="shared" si="8"/>
        <v>0</v>
      </c>
      <c r="JZ15" s="3">
        <f t="shared" si="8"/>
        <v>1</v>
      </c>
      <c r="KA15" s="3">
        <f t="shared" si="8"/>
        <v>0</v>
      </c>
      <c r="KB15" s="3">
        <f t="shared" si="8"/>
        <v>0</v>
      </c>
      <c r="KC15" s="3">
        <f t="shared" si="8"/>
        <v>1</v>
      </c>
      <c r="KD15" s="3">
        <f t="shared" si="8"/>
        <v>0</v>
      </c>
      <c r="KE15" s="3">
        <f t="shared" si="8"/>
        <v>1</v>
      </c>
      <c r="KF15" s="3">
        <f t="shared" si="8"/>
        <v>0</v>
      </c>
      <c r="KG15" s="3">
        <f t="shared" si="8"/>
        <v>0</v>
      </c>
      <c r="KH15" s="3">
        <f t="shared" si="8"/>
        <v>0</v>
      </c>
      <c r="KI15" s="3">
        <f t="shared" si="8"/>
        <v>1</v>
      </c>
      <c r="KJ15" s="3">
        <f t="shared" si="8"/>
        <v>0</v>
      </c>
      <c r="KK15" s="3">
        <f t="shared" si="8"/>
        <v>0</v>
      </c>
      <c r="KL15" s="3">
        <f t="shared" si="8"/>
        <v>1</v>
      </c>
      <c r="KM15" s="3">
        <f t="shared" si="8"/>
        <v>0</v>
      </c>
      <c r="KN15" s="3">
        <f t="shared" si="8"/>
        <v>0</v>
      </c>
      <c r="KO15" s="3">
        <f t="shared" si="8"/>
        <v>1</v>
      </c>
      <c r="KP15" s="3">
        <f t="shared" ref="KP15:NA15" si="9">SUM(KP14:KP14)</f>
        <v>0</v>
      </c>
      <c r="KQ15" s="3">
        <f t="shared" si="9"/>
        <v>0</v>
      </c>
      <c r="KR15" s="3">
        <v>1</v>
      </c>
      <c r="KS15" s="3">
        <f t="shared" si="9"/>
        <v>0</v>
      </c>
      <c r="KT15" s="3">
        <f t="shared" si="9"/>
        <v>0</v>
      </c>
      <c r="KU15" s="3">
        <f t="shared" si="9"/>
        <v>1</v>
      </c>
      <c r="KV15" s="3">
        <f t="shared" si="9"/>
        <v>0</v>
      </c>
      <c r="KW15" s="3">
        <f t="shared" si="9"/>
        <v>0</v>
      </c>
      <c r="KX15" s="3">
        <f t="shared" si="9"/>
        <v>1</v>
      </c>
      <c r="KY15" s="3">
        <f t="shared" si="9"/>
        <v>0</v>
      </c>
      <c r="KZ15" s="3">
        <f t="shared" si="9"/>
        <v>0</v>
      </c>
      <c r="LA15" s="3">
        <f t="shared" si="9"/>
        <v>1</v>
      </c>
      <c r="LB15" s="3">
        <f t="shared" si="9"/>
        <v>0</v>
      </c>
      <c r="LC15" s="3">
        <f t="shared" si="9"/>
        <v>0</v>
      </c>
      <c r="LD15" s="3">
        <f t="shared" si="9"/>
        <v>1</v>
      </c>
      <c r="LE15" s="3">
        <f t="shared" si="9"/>
        <v>0</v>
      </c>
      <c r="LF15" s="3">
        <f t="shared" si="9"/>
        <v>0</v>
      </c>
      <c r="LG15" s="3">
        <f t="shared" si="9"/>
        <v>1</v>
      </c>
      <c r="LH15" s="3">
        <f t="shared" si="9"/>
        <v>0</v>
      </c>
      <c r="LI15" s="3">
        <f t="shared" si="9"/>
        <v>0</v>
      </c>
      <c r="LJ15" s="3">
        <f t="shared" si="9"/>
        <v>1</v>
      </c>
      <c r="LK15" s="3">
        <f t="shared" si="9"/>
        <v>0</v>
      </c>
      <c r="LL15" s="3">
        <f t="shared" si="9"/>
        <v>0</v>
      </c>
      <c r="LM15" s="3">
        <f t="shared" si="9"/>
        <v>1</v>
      </c>
      <c r="LN15" s="3">
        <f t="shared" si="9"/>
        <v>0</v>
      </c>
      <c r="LO15" s="3">
        <f t="shared" si="9"/>
        <v>0</v>
      </c>
      <c r="LP15" s="3">
        <f t="shared" si="9"/>
        <v>1</v>
      </c>
      <c r="LQ15" s="3">
        <f t="shared" si="9"/>
        <v>0</v>
      </c>
      <c r="LR15" s="3">
        <f t="shared" si="9"/>
        <v>0</v>
      </c>
      <c r="LS15" s="3">
        <f t="shared" si="9"/>
        <v>1</v>
      </c>
      <c r="LT15" s="3">
        <f t="shared" si="9"/>
        <v>0</v>
      </c>
      <c r="LU15" s="3">
        <f t="shared" si="9"/>
        <v>0</v>
      </c>
      <c r="LV15" s="3">
        <f t="shared" si="9"/>
        <v>1</v>
      </c>
      <c r="LW15" s="3">
        <f t="shared" si="9"/>
        <v>0</v>
      </c>
      <c r="LX15" s="3">
        <f t="shared" si="9"/>
        <v>0</v>
      </c>
      <c r="LY15" s="3">
        <f t="shared" si="9"/>
        <v>1</v>
      </c>
      <c r="LZ15" s="3">
        <f t="shared" si="9"/>
        <v>0</v>
      </c>
      <c r="MA15" s="3">
        <f t="shared" si="9"/>
        <v>0</v>
      </c>
      <c r="MB15" s="3">
        <f t="shared" si="9"/>
        <v>1</v>
      </c>
      <c r="MC15" s="3">
        <f t="shared" si="9"/>
        <v>0</v>
      </c>
      <c r="MD15" s="3">
        <f t="shared" si="9"/>
        <v>0</v>
      </c>
      <c r="ME15" s="3">
        <f t="shared" si="9"/>
        <v>1</v>
      </c>
      <c r="MF15" s="3">
        <f t="shared" si="9"/>
        <v>0</v>
      </c>
      <c r="MG15" s="3">
        <f t="shared" si="9"/>
        <v>0</v>
      </c>
      <c r="MH15" s="3">
        <f t="shared" si="9"/>
        <v>1</v>
      </c>
      <c r="MI15" s="3">
        <f t="shared" si="9"/>
        <v>0</v>
      </c>
      <c r="MJ15" s="3">
        <f t="shared" si="9"/>
        <v>0</v>
      </c>
      <c r="MK15" s="3">
        <f t="shared" si="9"/>
        <v>1</v>
      </c>
      <c r="ML15" s="3">
        <f t="shared" si="9"/>
        <v>0</v>
      </c>
      <c r="MM15" s="3">
        <f t="shared" si="9"/>
        <v>1</v>
      </c>
      <c r="MN15" s="3">
        <f t="shared" si="9"/>
        <v>0</v>
      </c>
      <c r="MO15" s="3">
        <f t="shared" si="9"/>
        <v>0</v>
      </c>
      <c r="MP15" s="3">
        <f t="shared" si="9"/>
        <v>0</v>
      </c>
      <c r="MQ15" s="3">
        <f t="shared" si="9"/>
        <v>1</v>
      </c>
      <c r="MR15" s="3">
        <f t="shared" si="9"/>
        <v>0</v>
      </c>
      <c r="MS15" s="3">
        <f t="shared" si="9"/>
        <v>0</v>
      </c>
      <c r="MT15" s="3">
        <f t="shared" si="9"/>
        <v>1</v>
      </c>
      <c r="MU15" s="3">
        <f t="shared" si="9"/>
        <v>0</v>
      </c>
      <c r="MV15" s="3">
        <f t="shared" si="9"/>
        <v>0</v>
      </c>
      <c r="MW15" s="3">
        <f t="shared" si="9"/>
        <v>1</v>
      </c>
      <c r="MX15" s="3">
        <f t="shared" si="9"/>
        <v>0</v>
      </c>
      <c r="MY15" s="3">
        <f t="shared" si="9"/>
        <v>0</v>
      </c>
      <c r="MZ15" s="3">
        <f t="shared" si="9"/>
        <v>1</v>
      </c>
      <c r="NA15" s="3">
        <f t="shared" si="9"/>
        <v>0</v>
      </c>
      <c r="NB15" s="3">
        <f t="shared" ref="NB15:PM15" si="10">SUM(NB14:NB14)</f>
        <v>0</v>
      </c>
      <c r="NC15" s="3">
        <f t="shared" si="10"/>
        <v>1</v>
      </c>
      <c r="ND15" s="3">
        <f t="shared" si="10"/>
        <v>0</v>
      </c>
      <c r="NE15" s="3">
        <f t="shared" si="10"/>
        <v>1</v>
      </c>
      <c r="NF15" s="3">
        <f t="shared" si="10"/>
        <v>0</v>
      </c>
      <c r="NG15" s="3">
        <f t="shared" si="10"/>
        <v>0</v>
      </c>
      <c r="NH15" s="3">
        <f t="shared" si="10"/>
        <v>1</v>
      </c>
      <c r="NI15" s="3">
        <f t="shared" si="10"/>
        <v>0</v>
      </c>
      <c r="NJ15" s="3">
        <f t="shared" si="10"/>
        <v>0</v>
      </c>
      <c r="NK15" s="3">
        <f t="shared" si="10"/>
        <v>0</v>
      </c>
      <c r="NL15" s="3">
        <f t="shared" si="10"/>
        <v>1</v>
      </c>
      <c r="NM15" s="3">
        <f t="shared" si="10"/>
        <v>0</v>
      </c>
      <c r="NN15" s="3">
        <f t="shared" si="10"/>
        <v>0</v>
      </c>
      <c r="NO15" s="3">
        <f t="shared" si="10"/>
        <v>1</v>
      </c>
      <c r="NP15" s="3">
        <f t="shared" si="10"/>
        <v>0</v>
      </c>
      <c r="NQ15" s="3">
        <f t="shared" si="10"/>
        <v>0</v>
      </c>
      <c r="NR15" s="3">
        <f t="shared" si="10"/>
        <v>1</v>
      </c>
      <c r="NS15" s="3">
        <f t="shared" si="10"/>
        <v>0</v>
      </c>
      <c r="NT15" s="3">
        <f t="shared" si="10"/>
        <v>0</v>
      </c>
      <c r="NU15" s="3">
        <f t="shared" si="10"/>
        <v>1</v>
      </c>
      <c r="NV15" s="3">
        <f t="shared" si="10"/>
        <v>0</v>
      </c>
      <c r="NW15" s="3">
        <f t="shared" si="10"/>
        <v>0</v>
      </c>
      <c r="NX15" s="3">
        <f t="shared" si="10"/>
        <v>1</v>
      </c>
      <c r="NY15" s="3">
        <f t="shared" si="10"/>
        <v>0</v>
      </c>
      <c r="NZ15" s="3">
        <f t="shared" si="10"/>
        <v>0</v>
      </c>
      <c r="OA15" s="3">
        <f t="shared" si="10"/>
        <v>1</v>
      </c>
      <c r="OB15" s="3">
        <f t="shared" si="10"/>
        <v>0</v>
      </c>
      <c r="OC15" s="3">
        <f t="shared" si="10"/>
        <v>0</v>
      </c>
      <c r="OD15" s="3">
        <f t="shared" si="10"/>
        <v>1</v>
      </c>
      <c r="OE15" s="3">
        <f t="shared" si="10"/>
        <v>0</v>
      </c>
      <c r="OF15" s="3">
        <f t="shared" si="10"/>
        <v>0</v>
      </c>
      <c r="OG15" s="3">
        <f t="shared" si="10"/>
        <v>1</v>
      </c>
      <c r="OH15" s="3">
        <f t="shared" si="10"/>
        <v>0</v>
      </c>
      <c r="OI15" s="3">
        <f t="shared" si="10"/>
        <v>0</v>
      </c>
      <c r="OJ15" s="3">
        <f t="shared" si="10"/>
        <v>1</v>
      </c>
      <c r="OK15" s="3">
        <f t="shared" si="10"/>
        <v>0</v>
      </c>
      <c r="OL15" s="3">
        <f t="shared" si="10"/>
        <v>0</v>
      </c>
      <c r="OM15" s="3">
        <f t="shared" si="10"/>
        <v>1</v>
      </c>
      <c r="ON15" s="3">
        <f t="shared" si="10"/>
        <v>0</v>
      </c>
      <c r="OO15" s="3">
        <f t="shared" si="10"/>
        <v>0</v>
      </c>
      <c r="OP15" s="3">
        <f t="shared" si="10"/>
        <v>1</v>
      </c>
      <c r="OQ15" s="3">
        <f t="shared" si="10"/>
        <v>0</v>
      </c>
      <c r="OR15" s="3">
        <f t="shared" si="10"/>
        <v>0</v>
      </c>
      <c r="OS15" s="3">
        <f t="shared" si="10"/>
        <v>1</v>
      </c>
      <c r="OT15" s="3">
        <f t="shared" si="10"/>
        <v>0</v>
      </c>
      <c r="OU15" s="3">
        <f t="shared" si="10"/>
        <v>0</v>
      </c>
      <c r="OV15" s="3">
        <f t="shared" si="10"/>
        <v>1</v>
      </c>
      <c r="OW15" s="3">
        <f t="shared" si="10"/>
        <v>0</v>
      </c>
      <c r="OX15" s="3">
        <f t="shared" si="10"/>
        <v>0</v>
      </c>
      <c r="OY15" s="3">
        <f t="shared" si="10"/>
        <v>1</v>
      </c>
      <c r="OZ15" s="3">
        <f t="shared" si="10"/>
        <v>0</v>
      </c>
      <c r="PA15" s="3">
        <f t="shared" si="10"/>
        <v>0</v>
      </c>
      <c r="PB15" s="3">
        <f t="shared" si="10"/>
        <v>1</v>
      </c>
      <c r="PC15" s="3">
        <f t="shared" si="10"/>
        <v>0</v>
      </c>
      <c r="PD15" s="3">
        <f t="shared" si="10"/>
        <v>0</v>
      </c>
      <c r="PE15" s="3">
        <f t="shared" si="10"/>
        <v>0</v>
      </c>
      <c r="PF15" s="3">
        <f t="shared" si="10"/>
        <v>1</v>
      </c>
      <c r="PG15" s="3">
        <f t="shared" si="10"/>
        <v>0</v>
      </c>
      <c r="PH15" s="3">
        <f t="shared" si="10"/>
        <v>1</v>
      </c>
      <c r="PI15" s="3">
        <f t="shared" si="10"/>
        <v>0</v>
      </c>
      <c r="PJ15" s="3">
        <f t="shared" si="10"/>
        <v>0</v>
      </c>
      <c r="PK15" s="3">
        <f t="shared" si="10"/>
        <v>0</v>
      </c>
      <c r="PL15" s="3">
        <f t="shared" si="10"/>
        <v>1</v>
      </c>
      <c r="PM15" s="3">
        <f t="shared" si="10"/>
        <v>0</v>
      </c>
      <c r="PN15" s="3">
        <f t="shared" ref="PN15:RY15" si="11">SUM(PN14:PN14)</f>
        <v>1</v>
      </c>
      <c r="PO15" s="3">
        <f t="shared" si="11"/>
        <v>0</v>
      </c>
      <c r="PP15" s="3">
        <f t="shared" si="11"/>
        <v>0</v>
      </c>
      <c r="PQ15" s="3">
        <f t="shared" si="11"/>
        <v>1</v>
      </c>
      <c r="PR15" s="3">
        <f t="shared" si="11"/>
        <v>0</v>
      </c>
      <c r="PS15" s="3">
        <f t="shared" si="11"/>
        <v>0</v>
      </c>
      <c r="PT15" s="3">
        <f t="shared" si="11"/>
        <v>1</v>
      </c>
      <c r="PU15" s="3">
        <f t="shared" si="11"/>
        <v>0</v>
      </c>
      <c r="PV15" s="3">
        <f t="shared" si="11"/>
        <v>1</v>
      </c>
      <c r="PW15" s="3">
        <f t="shared" si="11"/>
        <v>0</v>
      </c>
      <c r="PX15" s="3">
        <f t="shared" si="11"/>
        <v>0</v>
      </c>
      <c r="PY15" s="3">
        <f>SUM(PY14:PY14)</f>
        <v>0</v>
      </c>
      <c r="PZ15" s="3">
        <f t="shared" si="11"/>
        <v>1</v>
      </c>
      <c r="QA15" s="3">
        <f t="shared" si="11"/>
        <v>0</v>
      </c>
      <c r="QB15" s="3">
        <f t="shared" si="11"/>
        <v>0</v>
      </c>
      <c r="QC15" s="3">
        <f t="shared" si="11"/>
        <v>1</v>
      </c>
      <c r="QD15" s="3">
        <f t="shared" si="11"/>
        <v>0</v>
      </c>
      <c r="QE15" s="3">
        <f t="shared" si="11"/>
        <v>0</v>
      </c>
      <c r="QF15" s="3">
        <f t="shared" si="11"/>
        <v>1</v>
      </c>
      <c r="QG15" s="3">
        <f t="shared" si="11"/>
        <v>0</v>
      </c>
      <c r="QH15" s="3">
        <f t="shared" si="11"/>
        <v>0</v>
      </c>
      <c r="QI15" s="3">
        <f t="shared" si="11"/>
        <v>1</v>
      </c>
      <c r="QJ15" s="3">
        <f t="shared" si="11"/>
        <v>0</v>
      </c>
      <c r="QK15" s="3">
        <f t="shared" si="11"/>
        <v>0</v>
      </c>
      <c r="QL15" s="3">
        <f t="shared" si="11"/>
        <v>1</v>
      </c>
      <c r="QM15" s="3">
        <f t="shared" si="11"/>
        <v>0</v>
      </c>
      <c r="QN15" s="3">
        <f t="shared" si="11"/>
        <v>0</v>
      </c>
      <c r="QO15" s="3">
        <f t="shared" si="11"/>
        <v>1</v>
      </c>
      <c r="QP15" s="3">
        <f t="shared" si="11"/>
        <v>0</v>
      </c>
      <c r="QQ15" s="3">
        <f t="shared" si="11"/>
        <v>0</v>
      </c>
      <c r="QR15" s="3">
        <f t="shared" si="11"/>
        <v>1</v>
      </c>
      <c r="QS15" s="3">
        <f t="shared" si="11"/>
        <v>0</v>
      </c>
      <c r="QT15" s="3">
        <f t="shared" si="11"/>
        <v>0</v>
      </c>
      <c r="QU15" s="3">
        <f t="shared" si="11"/>
        <v>1</v>
      </c>
      <c r="QV15" s="3">
        <f t="shared" si="11"/>
        <v>0</v>
      </c>
      <c r="QW15" s="3">
        <f t="shared" si="11"/>
        <v>0</v>
      </c>
      <c r="QX15" s="3">
        <f t="shared" si="11"/>
        <v>1</v>
      </c>
      <c r="QY15" s="3">
        <f t="shared" si="11"/>
        <v>0</v>
      </c>
      <c r="QZ15" s="3">
        <f t="shared" si="11"/>
        <v>1</v>
      </c>
      <c r="RA15" s="3">
        <f t="shared" si="11"/>
        <v>0</v>
      </c>
      <c r="RB15" s="3">
        <f t="shared" si="11"/>
        <v>0</v>
      </c>
      <c r="RC15" s="3">
        <f t="shared" si="11"/>
        <v>0</v>
      </c>
      <c r="RD15" s="3">
        <f t="shared" si="11"/>
        <v>1</v>
      </c>
      <c r="RE15" s="3">
        <f t="shared" si="11"/>
        <v>0</v>
      </c>
      <c r="RF15" s="3">
        <f t="shared" si="11"/>
        <v>0</v>
      </c>
      <c r="RG15" s="3">
        <f t="shared" si="11"/>
        <v>1</v>
      </c>
      <c r="RH15" s="3">
        <f t="shared" si="11"/>
        <v>0</v>
      </c>
      <c r="RI15" s="3">
        <f t="shared" si="11"/>
        <v>0</v>
      </c>
      <c r="RJ15" s="3">
        <f t="shared" si="11"/>
        <v>1</v>
      </c>
      <c r="RK15" s="3">
        <f t="shared" si="11"/>
        <v>0</v>
      </c>
      <c r="RL15" s="3">
        <f t="shared" si="11"/>
        <v>0</v>
      </c>
      <c r="RM15" s="3">
        <f t="shared" si="11"/>
        <v>1</v>
      </c>
      <c r="RN15" s="3">
        <f t="shared" si="11"/>
        <v>0</v>
      </c>
      <c r="RO15" s="3">
        <f t="shared" si="11"/>
        <v>1</v>
      </c>
      <c r="RP15" s="3">
        <f t="shared" si="11"/>
        <v>0</v>
      </c>
      <c r="RQ15" s="3">
        <f t="shared" si="11"/>
        <v>0</v>
      </c>
      <c r="RR15" s="3">
        <f t="shared" si="11"/>
        <v>0</v>
      </c>
      <c r="RS15" s="3">
        <f t="shared" si="11"/>
        <v>1</v>
      </c>
      <c r="RT15" s="3">
        <f t="shared" si="11"/>
        <v>0</v>
      </c>
      <c r="RU15" s="3">
        <f t="shared" si="11"/>
        <v>0</v>
      </c>
      <c r="RV15" s="3">
        <f t="shared" si="11"/>
        <v>0</v>
      </c>
      <c r="RW15" s="3">
        <f t="shared" si="11"/>
        <v>1</v>
      </c>
      <c r="RX15" s="3">
        <f t="shared" si="11"/>
        <v>0</v>
      </c>
      <c r="RY15" s="3">
        <f t="shared" si="11"/>
        <v>1</v>
      </c>
      <c r="RZ15" s="3">
        <f t="shared" ref="RZ15:UK15" si="12">SUM(RZ14:RZ14)</f>
        <v>0</v>
      </c>
      <c r="SA15" s="3">
        <f t="shared" si="12"/>
        <v>0</v>
      </c>
      <c r="SB15" s="3">
        <f t="shared" si="12"/>
        <v>1</v>
      </c>
      <c r="SC15" s="3">
        <f t="shared" si="12"/>
        <v>0</v>
      </c>
      <c r="SD15" s="3">
        <f t="shared" si="12"/>
        <v>1</v>
      </c>
      <c r="SE15" s="3">
        <f t="shared" si="12"/>
        <v>0</v>
      </c>
      <c r="SF15" s="3">
        <f t="shared" si="12"/>
        <v>0</v>
      </c>
      <c r="SG15" s="3">
        <f t="shared" si="12"/>
        <v>0</v>
      </c>
      <c r="SH15" s="3">
        <f t="shared" si="12"/>
        <v>1</v>
      </c>
      <c r="SI15" s="3">
        <f t="shared" si="12"/>
        <v>0</v>
      </c>
      <c r="SJ15" s="3">
        <f t="shared" si="12"/>
        <v>1</v>
      </c>
      <c r="SK15" s="3">
        <f t="shared" si="12"/>
        <v>0</v>
      </c>
      <c r="SL15" s="3">
        <f t="shared" si="12"/>
        <v>0</v>
      </c>
      <c r="SM15" s="3">
        <f t="shared" si="12"/>
        <v>1</v>
      </c>
      <c r="SN15" s="3">
        <f t="shared" si="12"/>
        <v>0</v>
      </c>
      <c r="SO15" s="3">
        <f t="shared" si="12"/>
        <v>0</v>
      </c>
      <c r="SP15" s="3">
        <f t="shared" si="12"/>
        <v>0</v>
      </c>
      <c r="SQ15" s="3">
        <f t="shared" si="12"/>
        <v>1</v>
      </c>
      <c r="SR15" s="3">
        <f t="shared" si="12"/>
        <v>0</v>
      </c>
      <c r="SS15" s="3">
        <f t="shared" si="12"/>
        <v>1</v>
      </c>
      <c r="ST15" s="3">
        <f t="shared" si="12"/>
        <v>0</v>
      </c>
      <c r="SU15" s="3">
        <f t="shared" si="12"/>
        <v>0</v>
      </c>
      <c r="SV15" s="3">
        <f t="shared" si="12"/>
        <v>0</v>
      </c>
      <c r="SW15" s="3">
        <f t="shared" si="12"/>
        <v>1</v>
      </c>
      <c r="SX15" s="3">
        <f t="shared" si="12"/>
        <v>0</v>
      </c>
      <c r="SY15" s="3">
        <f t="shared" si="12"/>
        <v>1</v>
      </c>
      <c r="SZ15" s="3">
        <f t="shared" si="12"/>
        <v>0</v>
      </c>
      <c r="TA15" s="3">
        <f t="shared" si="12"/>
        <v>0</v>
      </c>
      <c r="TB15" s="3">
        <f t="shared" si="12"/>
        <v>0</v>
      </c>
      <c r="TC15" s="3">
        <f t="shared" si="12"/>
        <v>1</v>
      </c>
      <c r="TD15" s="3">
        <f t="shared" si="12"/>
        <v>0</v>
      </c>
      <c r="TE15" s="3">
        <f t="shared" si="12"/>
        <v>0</v>
      </c>
      <c r="TF15" s="3">
        <f t="shared" si="12"/>
        <v>0</v>
      </c>
      <c r="TG15" s="3">
        <f t="shared" si="12"/>
        <v>1</v>
      </c>
      <c r="TH15" s="3">
        <f t="shared" si="12"/>
        <v>0</v>
      </c>
      <c r="TI15" s="3">
        <f t="shared" si="12"/>
        <v>1</v>
      </c>
      <c r="TJ15" s="3">
        <f t="shared" si="12"/>
        <v>0</v>
      </c>
      <c r="TK15" s="3">
        <f t="shared" si="12"/>
        <v>0</v>
      </c>
      <c r="TL15" s="3">
        <f t="shared" si="12"/>
        <v>1</v>
      </c>
      <c r="TM15" s="3">
        <f t="shared" si="12"/>
        <v>0</v>
      </c>
      <c r="TN15" s="3">
        <f t="shared" si="12"/>
        <v>0</v>
      </c>
      <c r="TO15" s="3">
        <f t="shared" si="12"/>
        <v>0</v>
      </c>
      <c r="TP15" s="3">
        <f t="shared" si="12"/>
        <v>1</v>
      </c>
      <c r="TQ15" s="3">
        <f t="shared" si="12"/>
        <v>0</v>
      </c>
      <c r="TR15" s="3">
        <f t="shared" si="12"/>
        <v>1</v>
      </c>
      <c r="TS15" s="3">
        <f t="shared" si="12"/>
        <v>0</v>
      </c>
      <c r="TT15" s="3">
        <f t="shared" si="12"/>
        <v>0</v>
      </c>
      <c r="TU15" s="3">
        <f t="shared" si="12"/>
        <v>1</v>
      </c>
      <c r="TV15" s="3">
        <f t="shared" si="12"/>
        <v>0</v>
      </c>
      <c r="TW15" s="3">
        <f t="shared" si="12"/>
        <v>0</v>
      </c>
      <c r="TX15" s="3">
        <f t="shared" si="12"/>
        <v>1</v>
      </c>
      <c r="TY15" s="3">
        <f t="shared" si="12"/>
        <v>0</v>
      </c>
      <c r="TZ15" s="3">
        <f t="shared" si="12"/>
        <v>0</v>
      </c>
      <c r="UA15" s="3">
        <f t="shared" si="12"/>
        <v>1</v>
      </c>
      <c r="UB15" s="3">
        <f t="shared" si="12"/>
        <v>0</v>
      </c>
      <c r="UC15" s="3">
        <f t="shared" si="12"/>
        <v>1</v>
      </c>
      <c r="UD15" s="3">
        <f t="shared" si="12"/>
        <v>0</v>
      </c>
      <c r="UE15" s="3">
        <f t="shared" si="12"/>
        <v>0</v>
      </c>
      <c r="UF15" s="3">
        <f t="shared" si="12"/>
        <v>0</v>
      </c>
      <c r="UG15" s="3">
        <f t="shared" si="12"/>
        <v>1</v>
      </c>
      <c r="UH15" s="3">
        <f t="shared" si="12"/>
        <v>0</v>
      </c>
      <c r="UI15" s="3">
        <f t="shared" si="12"/>
        <v>1</v>
      </c>
      <c r="UJ15" s="3">
        <f t="shared" si="12"/>
        <v>0</v>
      </c>
      <c r="UK15" s="3">
        <f t="shared" si="12"/>
        <v>0</v>
      </c>
      <c r="UL15" s="3">
        <f t="shared" ref="UL15:WW15" si="13">SUM(UL14:UL14)</f>
        <v>1</v>
      </c>
      <c r="UM15" s="3">
        <f t="shared" si="13"/>
        <v>0</v>
      </c>
      <c r="UN15" s="3">
        <f t="shared" si="13"/>
        <v>0</v>
      </c>
      <c r="UO15" s="3">
        <f t="shared" si="13"/>
        <v>1</v>
      </c>
      <c r="UP15" s="3">
        <f t="shared" si="13"/>
        <v>0</v>
      </c>
      <c r="UQ15" s="3">
        <f t="shared" si="13"/>
        <v>0</v>
      </c>
      <c r="UR15" s="3">
        <f t="shared" si="13"/>
        <v>1</v>
      </c>
      <c r="US15" s="3">
        <f t="shared" si="13"/>
        <v>0</v>
      </c>
      <c r="UT15" s="3">
        <f t="shared" si="13"/>
        <v>0</v>
      </c>
      <c r="UU15" s="3">
        <f t="shared" si="13"/>
        <v>1</v>
      </c>
      <c r="UV15" s="3">
        <f t="shared" si="13"/>
        <v>0</v>
      </c>
      <c r="UW15" s="3">
        <f t="shared" si="13"/>
        <v>0</v>
      </c>
      <c r="UX15" s="3">
        <f t="shared" si="13"/>
        <v>1</v>
      </c>
      <c r="UY15" s="3">
        <f t="shared" si="13"/>
        <v>0</v>
      </c>
      <c r="UZ15" s="3">
        <f t="shared" si="13"/>
        <v>0</v>
      </c>
      <c r="VA15" s="3">
        <f t="shared" si="13"/>
        <v>1</v>
      </c>
      <c r="VB15" s="3">
        <f t="shared" si="13"/>
        <v>0</v>
      </c>
      <c r="VC15" s="3">
        <f t="shared" si="13"/>
        <v>0</v>
      </c>
      <c r="VD15" s="3">
        <f t="shared" si="13"/>
        <v>0</v>
      </c>
      <c r="VE15" s="3">
        <f t="shared" si="13"/>
        <v>1</v>
      </c>
      <c r="VF15" s="3">
        <f t="shared" si="13"/>
        <v>0</v>
      </c>
      <c r="VG15" s="3">
        <f t="shared" si="13"/>
        <v>1</v>
      </c>
      <c r="VH15" s="3">
        <f t="shared" si="13"/>
        <v>0</v>
      </c>
      <c r="VI15" s="3">
        <f t="shared" si="13"/>
        <v>0</v>
      </c>
      <c r="VJ15" s="3">
        <f t="shared" si="13"/>
        <v>1</v>
      </c>
      <c r="VK15" s="3">
        <f t="shared" si="13"/>
        <v>0</v>
      </c>
      <c r="VL15" s="3">
        <f t="shared" si="13"/>
        <v>0</v>
      </c>
      <c r="VM15" s="3">
        <f t="shared" si="13"/>
        <v>1</v>
      </c>
      <c r="VN15" s="3">
        <f t="shared" si="13"/>
        <v>0</v>
      </c>
      <c r="VO15" s="3">
        <f t="shared" si="13"/>
        <v>0</v>
      </c>
      <c r="VP15" s="3">
        <f t="shared" si="13"/>
        <v>1</v>
      </c>
      <c r="VQ15" s="3">
        <f t="shared" si="13"/>
        <v>0</v>
      </c>
      <c r="VR15" s="3">
        <f t="shared" si="13"/>
        <v>0</v>
      </c>
      <c r="VS15" s="3">
        <f t="shared" si="13"/>
        <v>1</v>
      </c>
      <c r="VT15" s="3">
        <f t="shared" si="13"/>
        <v>0</v>
      </c>
      <c r="VU15" s="3">
        <f t="shared" si="13"/>
        <v>0</v>
      </c>
      <c r="VV15" s="3">
        <f t="shared" si="13"/>
        <v>0</v>
      </c>
      <c r="VW15" s="3">
        <f t="shared" si="13"/>
        <v>1</v>
      </c>
      <c r="VX15" s="3">
        <f t="shared" si="13"/>
        <v>0</v>
      </c>
      <c r="VY15" s="3">
        <f t="shared" si="13"/>
        <v>1</v>
      </c>
      <c r="VZ15" s="3">
        <f t="shared" si="13"/>
        <v>0</v>
      </c>
      <c r="WA15" s="3">
        <f t="shared" si="13"/>
        <v>0</v>
      </c>
      <c r="WB15" s="3">
        <f t="shared" si="13"/>
        <v>1</v>
      </c>
      <c r="WC15" s="3">
        <f t="shared" si="13"/>
        <v>0</v>
      </c>
      <c r="WD15" s="3">
        <f t="shared" si="13"/>
        <v>0</v>
      </c>
      <c r="WE15" s="3">
        <f t="shared" si="13"/>
        <v>0</v>
      </c>
      <c r="WF15" s="3">
        <f t="shared" si="13"/>
        <v>1</v>
      </c>
      <c r="WG15" s="3">
        <f t="shared" si="13"/>
        <v>0</v>
      </c>
      <c r="WH15" s="3">
        <f t="shared" si="13"/>
        <v>1</v>
      </c>
      <c r="WI15" s="3">
        <f t="shared" si="13"/>
        <v>0</v>
      </c>
      <c r="WJ15" s="3">
        <f t="shared" si="13"/>
        <v>0</v>
      </c>
      <c r="WK15" s="3">
        <f t="shared" si="13"/>
        <v>0</v>
      </c>
      <c r="WL15" s="3">
        <f t="shared" si="13"/>
        <v>1</v>
      </c>
      <c r="WM15" s="3">
        <f t="shared" si="13"/>
        <v>0</v>
      </c>
      <c r="WN15" s="3">
        <f t="shared" si="13"/>
        <v>0</v>
      </c>
      <c r="WO15" s="3">
        <f t="shared" si="13"/>
        <v>1</v>
      </c>
      <c r="WP15" s="3">
        <f t="shared" si="13"/>
        <v>0</v>
      </c>
      <c r="WQ15" s="3">
        <f t="shared" si="13"/>
        <v>0</v>
      </c>
      <c r="WR15" s="3">
        <f t="shared" si="13"/>
        <v>1</v>
      </c>
      <c r="WS15" s="3">
        <f t="shared" si="13"/>
        <v>0</v>
      </c>
      <c r="WT15" s="3">
        <f t="shared" si="13"/>
        <v>1</v>
      </c>
      <c r="WU15" s="3">
        <f t="shared" si="13"/>
        <v>0</v>
      </c>
      <c r="WV15" s="3">
        <f t="shared" si="13"/>
        <v>0</v>
      </c>
      <c r="WW15" s="3">
        <f t="shared" si="13"/>
        <v>0</v>
      </c>
      <c r="WX15" s="3">
        <f t="shared" ref="WX15:ZI15" si="14">SUM(WX14:WX14)</f>
        <v>1</v>
      </c>
      <c r="WY15" s="3">
        <f t="shared" si="14"/>
        <v>0</v>
      </c>
      <c r="WZ15" s="3">
        <f t="shared" si="14"/>
        <v>0</v>
      </c>
      <c r="XA15" s="3">
        <f t="shared" si="14"/>
        <v>1</v>
      </c>
      <c r="XB15" s="3">
        <f t="shared" si="14"/>
        <v>0</v>
      </c>
      <c r="XC15" s="3">
        <f t="shared" si="14"/>
        <v>0</v>
      </c>
      <c r="XD15" s="3">
        <f t="shared" si="14"/>
        <v>1</v>
      </c>
      <c r="XE15" s="3">
        <f t="shared" si="14"/>
        <v>0</v>
      </c>
      <c r="XF15" s="3">
        <f t="shared" si="14"/>
        <v>0</v>
      </c>
      <c r="XG15" s="3">
        <f t="shared" si="14"/>
        <v>1</v>
      </c>
      <c r="XH15" s="3">
        <f t="shared" si="14"/>
        <v>0</v>
      </c>
      <c r="XI15" s="3">
        <f t="shared" si="14"/>
        <v>0</v>
      </c>
      <c r="XJ15" s="3">
        <f t="shared" si="14"/>
        <v>0</v>
      </c>
      <c r="XK15" s="3">
        <f t="shared" si="14"/>
        <v>1</v>
      </c>
      <c r="XL15" s="3">
        <f t="shared" si="14"/>
        <v>0</v>
      </c>
      <c r="XM15" s="3">
        <f t="shared" si="14"/>
        <v>0</v>
      </c>
      <c r="XN15" s="3">
        <f t="shared" si="14"/>
        <v>1</v>
      </c>
      <c r="XO15" s="3">
        <f t="shared" si="14"/>
        <v>1</v>
      </c>
      <c r="XP15" s="3">
        <f t="shared" si="14"/>
        <v>0</v>
      </c>
      <c r="XQ15" s="3">
        <f t="shared" si="14"/>
        <v>0</v>
      </c>
      <c r="XR15" s="3">
        <f t="shared" si="14"/>
        <v>1</v>
      </c>
      <c r="XS15" s="3">
        <f t="shared" si="14"/>
        <v>0</v>
      </c>
      <c r="XT15" s="3">
        <f t="shared" si="14"/>
        <v>0</v>
      </c>
      <c r="XU15" s="3">
        <f t="shared" si="14"/>
        <v>0</v>
      </c>
      <c r="XV15" s="3">
        <f t="shared" si="14"/>
        <v>1</v>
      </c>
      <c r="XW15" s="3">
        <f t="shared" si="14"/>
        <v>0</v>
      </c>
      <c r="XX15" s="3">
        <f t="shared" si="14"/>
        <v>1</v>
      </c>
      <c r="XY15" s="3">
        <f t="shared" si="14"/>
        <v>0</v>
      </c>
      <c r="XZ15" s="3">
        <f t="shared" si="14"/>
        <v>0</v>
      </c>
      <c r="YA15" s="3">
        <f t="shared" si="14"/>
        <v>0</v>
      </c>
      <c r="YB15" s="3">
        <f t="shared" si="14"/>
        <v>0</v>
      </c>
      <c r="YC15" s="3">
        <f t="shared" si="14"/>
        <v>1</v>
      </c>
      <c r="YD15" s="3">
        <f t="shared" si="14"/>
        <v>1</v>
      </c>
      <c r="YE15" s="3">
        <f t="shared" si="14"/>
        <v>0</v>
      </c>
      <c r="YF15" s="3">
        <f t="shared" si="14"/>
        <v>0</v>
      </c>
      <c r="YG15" s="3">
        <f t="shared" si="14"/>
        <v>0</v>
      </c>
      <c r="YH15" s="3">
        <f t="shared" si="14"/>
        <v>1</v>
      </c>
      <c r="YI15" s="3">
        <f t="shared" si="14"/>
        <v>0</v>
      </c>
      <c r="YJ15" s="3">
        <f t="shared" si="14"/>
        <v>1</v>
      </c>
      <c r="YK15" s="3">
        <f t="shared" si="14"/>
        <v>0</v>
      </c>
      <c r="YL15" s="3">
        <f t="shared" si="14"/>
        <v>0</v>
      </c>
      <c r="YM15" s="3">
        <f t="shared" si="14"/>
        <v>1</v>
      </c>
      <c r="YN15" s="3">
        <f t="shared" si="14"/>
        <v>0</v>
      </c>
      <c r="YO15" s="3">
        <f t="shared" si="14"/>
        <v>0</v>
      </c>
      <c r="YP15" s="3">
        <f t="shared" si="14"/>
        <v>0</v>
      </c>
      <c r="YQ15" s="3">
        <f t="shared" si="14"/>
        <v>1</v>
      </c>
      <c r="YR15" s="3">
        <f t="shared" si="14"/>
        <v>0</v>
      </c>
      <c r="YS15" s="3">
        <f t="shared" si="14"/>
        <v>1</v>
      </c>
      <c r="YT15" s="3">
        <f t="shared" si="14"/>
        <v>0</v>
      </c>
      <c r="YU15" s="3">
        <f t="shared" si="14"/>
        <v>0</v>
      </c>
      <c r="YV15" s="3">
        <f t="shared" si="14"/>
        <v>1</v>
      </c>
      <c r="YW15" s="3">
        <f t="shared" si="14"/>
        <v>0</v>
      </c>
      <c r="YX15" s="3">
        <f t="shared" si="14"/>
        <v>0</v>
      </c>
      <c r="YY15" s="3">
        <f t="shared" si="14"/>
        <v>1</v>
      </c>
      <c r="YZ15" s="3">
        <f t="shared" si="14"/>
        <v>0</v>
      </c>
      <c r="ZA15" s="3">
        <f t="shared" si="14"/>
        <v>0</v>
      </c>
      <c r="ZB15" s="3">
        <f t="shared" si="14"/>
        <v>1</v>
      </c>
      <c r="ZC15" s="3">
        <f t="shared" si="14"/>
        <v>0</v>
      </c>
      <c r="ZD15" s="3">
        <f t="shared" si="14"/>
        <v>0</v>
      </c>
      <c r="ZE15" s="3">
        <f t="shared" si="14"/>
        <v>1</v>
      </c>
      <c r="ZF15" s="3">
        <f t="shared" si="14"/>
        <v>0</v>
      </c>
      <c r="ZG15" s="3">
        <f t="shared" si="14"/>
        <v>0</v>
      </c>
      <c r="ZH15" s="3">
        <f t="shared" si="14"/>
        <v>1</v>
      </c>
      <c r="ZI15" s="3">
        <f t="shared" si="14"/>
        <v>0</v>
      </c>
      <c r="ZJ15" s="3">
        <f t="shared" ref="ZJ15:ABU15" si="15">SUM(ZJ14:ZJ14)</f>
        <v>0</v>
      </c>
      <c r="ZK15" s="3">
        <f t="shared" si="15"/>
        <v>0</v>
      </c>
      <c r="ZL15" s="3">
        <f t="shared" si="15"/>
        <v>1</v>
      </c>
      <c r="ZM15" s="3">
        <f t="shared" si="15"/>
        <v>0</v>
      </c>
      <c r="ZN15" s="3">
        <f t="shared" si="15"/>
        <v>1</v>
      </c>
      <c r="ZO15" s="3">
        <f t="shared" si="15"/>
        <v>0</v>
      </c>
      <c r="ZP15" s="3">
        <f t="shared" si="15"/>
        <v>0</v>
      </c>
      <c r="ZQ15" s="3">
        <f t="shared" si="15"/>
        <v>1</v>
      </c>
      <c r="ZR15" s="3">
        <f t="shared" si="15"/>
        <v>0</v>
      </c>
      <c r="ZS15" s="3">
        <f t="shared" si="15"/>
        <v>0</v>
      </c>
      <c r="ZT15" s="3">
        <f t="shared" si="15"/>
        <v>0</v>
      </c>
      <c r="ZU15" s="3">
        <f t="shared" si="15"/>
        <v>1</v>
      </c>
      <c r="ZV15" s="3">
        <f t="shared" si="15"/>
        <v>0</v>
      </c>
      <c r="ZW15" s="3">
        <f t="shared" si="15"/>
        <v>0</v>
      </c>
      <c r="ZX15" s="3">
        <f t="shared" si="15"/>
        <v>1</v>
      </c>
      <c r="ZY15" s="3">
        <f t="shared" si="15"/>
        <v>0</v>
      </c>
      <c r="ZZ15" s="3">
        <f t="shared" si="15"/>
        <v>1</v>
      </c>
      <c r="AAA15" s="3">
        <f t="shared" si="15"/>
        <v>0</v>
      </c>
      <c r="AAB15" s="3">
        <f t="shared" si="15"/>
        <v>0</v>
      </c>
      <c r="AAC15" s="3">
        <f t="shared" si="15"/>
        <v>0</v>
      </c>
      <c r="AAD15" s="3">
        <f t="shared" si="15"/>
        <v>1</v>
      </c>
      <c r="AAE15" s="3">
        <f t="shared" si="15"/>
        <v>0</v>
      </c>
    </row>
    <row r="16" spans="1:707">
      <c r="A16" s="92" t="s">
        <v>3243</v>
      </c>
      <c r="B16" s="93"/>
      <c r="C16" s="11">
        <f>C15/1%</f>
        <v>100</v>
      </c>
      <c r="D16" s="11">
        <f t="shared" ref="D16:BO16" si="16">D15/25%</f>
        <v>0</v>
      </c>
      <c r="E16" s="11">
        <f t="shared" si="16"/>
        <v>0</v>
      </c>
      <c r="F16" s="11">
        <f t="shared" si="16"/>
        <v>0</v>
      </c>
      <c r="G16" s="11">
        <f>G15/1%</f>
        <v>100</v>
      </c>
      <c r="H16" s="11">
        <f t="shared" si="16"/>
        <v>0</v>
      </c>
      <c r="I16" s="11">
        <f>I15/1%</f>
        <v>100</v>
      </c>
      <c r="J16" s="11">
        <f t="shared" si="16"/>
        <v>0</v>
      </c>
      <c r="K16" s="11">
        <f t="shared" si="16"/>
        <v>0</v>
      </c>
      <c r="L16" s="11">
        <f t="shared" si="16"/>
        <v>0</v>
      </c>
      <c r="M16" s="11">
        <f>M15/1%</f>
        <v>100</v>
      </c>
      <c r="N16" s="11">
        <f t="shared" si="16"/>
        <v>0</v>
      </c>
      <c r="O16" s="11">
        <f>O15/1%</f>
        <v>100</v>
      </c>
      <c r="P16" s="11">
        <f t="shared" si="16"/>
        <v>0</v>
      </c>
      <c r="Q16" s="11">
        <f t="shared" si="16"/>
        <v>0</v>
      </c>
      <c r="R16" s="11">
        <f t="shared" si="16"/>
        <v>0</v>
      </c>
      <c r="S16" s="11">
        <f>S15/1%</f>
        <v>100</v>
      </c>
      <c r="T16" s="11">
        <f t="shared" si="16"/>
        <v>0</v>
      </c>
      <c r="U16" s="11">
        <f t="shared" si="16"/>
        <v>0</v>
      </c>
      <c r="V16" s="11">
        <f>V15/1%</f>
        <v>100</v>
      </c>
      <c r="W16" s="11">
        <f t="shared" si="16"/>
        <v>0</v>
      </c>
      <c r="X16" s="11">
        <f t="shared" si="16"/>
        <v>0</v>
      </c>
      <c r="Y16" s="11">
        <f>Y15/1%</f>
        <v>100</v>
      </c>
      <c r="Z16" s="11">
        <f t="shared" si="16"/>
        <v>0</v>
      </c>
      <c r="AA16" s="11">
        <f t="shared" si="16"/>
        <v>0</v>
      </c>
      <c r="AB16" s="11">
        <f>AB15/4%</f>
        <v>25</v>
      </c>
      <c r="AC16" s="11">
        <f t="shared" si="16"/>
        <v>0</v>
      </c>
      <c r="AD16" s="11">
        <f t="shared" si="16"/>
        <v>0</v>
      </c>
      <c r="AE16" s="11">
        <f>AE15/1%</f>
        <v>100</v>
      </c>
      <c r="AF16" s="11">
        <f t="shared" si="16"/>
        <v>0</v>
      </c>
      <c r="AG16" s="11">
        <f t="shared" si="16"/>
        <v>0</v>
      </c>
      <c r="AH16" s="11">
        <f>AH15/1%</f>
        <v>100</v>
      </c>
      <c r="AI16" s="11">
        <f t="shared" si="16"/>
        <v>0</v>
      </c>
      <c r="AJ16" s="11">
        <f>AJ15/1%</f>
        <v>100</v>
      </c>
      <c r="AK16" s="11">
        <f t="shared" si="16"/>
        <v>0</v>
      </c>
      <c r="AL16" s="11">
        <f t="shared" si="16"/>
        <v>0</v>
      </c>
      <c r="AM16" s="11">
        <f>AM15/4%</f>
        <v>25</v>
      </c>
      <c r="AN16" s="11">
        <f t="shared" si="16"/>
        <v>0</v>
      </c>
      <c r="AO16" s="11">
        <f t="shared" si="16"/>
        <v>0</v>
      </c>
      <c r="AP16" s="11">
        <f t="shared" si="16"/>
        <v>0</v>
      </c>
      <c r="AQ16" s="11">
        <f>AQ15/1%</f>
        <v>100</v>
      </c>
      <c r="AR16" s="11">
        <f t="shared" si="16"/>
        <v>0</v>
      </c>
      <c r="AS16" s="11">
        <f t="shared" si="16"/>
        <v>0</v>
      </c>
      <c r="AT16" s="11">
        <f>AT15/1%</f>
        <v>100</v>
      </c>
      <c r="AU16" s="11">
        <f t="shared" si="16"/>
        <v>0</v>
      </c>
      <c r="AV16" s="11">
        <f t="shared" si="16"/>
        <v>0</v>
      </c>
      <c r="AW16" s="11">
        <f>AW15/1%</f>
        <v>100</v>
      </c>
      <c r="AX16" s="11">
        <f t="shared" si="16"/>
        <v>0</v>
      </c>
      <c r="AY16" s="11">
        <f t="shared" si="16"/>
        <v>0</v>
      </c>
      <c r="AZ16" s="11">
        <f>AZ15/1%</f>
        <v>100</v>
      </c>
      <c r="BA16" s="11">
        <f t="shared" si="16"/>
        <v>0</v>
      </c>
      <c r="BB16" s="11">
        <f t="shared" si="16"/>
        <v>0</v>
      </c>
      <c r="BC16" s="11">
        <f>BC15/1%</f>
        <v>100</v>
      </c>
      <c r="BD16" s="11">
        <f t="shared" si="16"/>
        <v>0</v>
      </c>
      <c r="BE16" s="11">
        <f>BE15/1%</f>
        <v>100</v>
      </c>
      <c r="BF16" s="11">
        <f t="shared" si="16"/>
        <v>0</v>
      </c>
      <c r="BG16" s="11">
        <f t="shared" si="16"/>
        <v>0</v>
      </c>
      <c r="BH16" s="11">
        <f>BH15/1%</f>
        <v>100</v>
      </c>
      <c r="BI16" s="11">
        <f t="shared" si="16"/>
        <v>0</v>
      </c>
      <c r="BJ16" s="11">
        <f t="shared" si="16"/>
        <v>0</v>
      </c>
      <c r="BK16" s="11">
        <f t="shared" si="16"/>
        <v>0</v>
      </c>
      <c r="BL16" s="11">
        <f t="shared" si="16"/>
        <v>0</v>
      </c>
      <c r="BM16" s="11">
        <f>BM15/1%</f>
        <v>100</v>
      </c>
      <c r="BN16" s="11">
        <f t="shared" si="16"/>
        <v>0</v>
      </c>
      <c r="BO16" s="11">
        <f t="shared" si="16"/>
        <v>0</v>
      </c>
      <c r="BP16" s="11">
        <f>BP15/1%</f>
        <v>100</v>
      </c>
      <c r="BQ16" s="11">
        <f>BQ15/1%</f>
        <v>100</v>
      </c>
      <c r="BR16" s="11">
        <f t="shared" ref="BR16:EA16" si="17">BR15/25%</f>
        <v>0</v>
      </c>
      <c r="BS16" s="11">
        <f t="shared" si="17"/>
        <v>0</v>
      </c>
      <c r="BT16" s="11">
        <f t="shared" si="17"/>
        <v>0</v>
      </c>
      <c r="BU16" s="11">
        <f t="shared" si="17"/>
        <v>0</v>
      </c>
      <c r="BV16" s="11">
        <f>BV15/1%</f>
        <v>100</v>
      </c>
      <c r="BW16" s="11">
        <f t="shared" si="17"/>
        <v>0</v>
      </c>
      <c r="BX16" s="11">
        <f>BX15/1%</f>
        <v>100</v>
      </c>
      <c r="BY16" s="11">
        <f t="shared" si="17"/>
        <v>0</v>
      </c>
      <c r="BZ16" s="11">
        <f>BZ15/1%</f>
        <v>100</v>
      </c>
      <c r="CA16" s="11">
        <f t="shared" si="17"/>
        <v>0</v>
      </c>
      <c r="CB16" s="11">
        <f t="shared" si="17"/>
        <v>0</v>
      </c>
      <c r="CC16" s="11">
        <f t="shared" si="17"/>
        <v>0</v>
      </c>
      <c r="CD16" s="11">
        <f>CD15/1%</f>
        <v>100</v>
      </c>
      <c r="CE16" s="11">
        <f t="shared" si="17"/>
        <v>0</v>
      </c>
      <c r="CF16" s="11">
        <f>CF15/1%</f>
        <v>100</v>
      </c>
      <c r="CG16" s="11">
        <f t="shared" si="17"/>
        <v>0</v>
      </c>
      <c r="CH16" s="11">
        <f t="shared" si="17"/>
        <v>0</v>
      </c>
      <c r="CI16" s="11">
        <f t="shared" si="17"/>
        <v>0</v>
      </c>
      <c r="CJ16" s="11">
        <f>CJ15/1%</f>
        <v>100</v>
      </c>
      <c r="CK16" s="11">
        <f t="shared" si="17"/>
        <v>0</v>
      </c>
      <c r="CL16" s="11">
        <f t="shared" si="17"/>
        <v>0</v>
      </c>
      <c r="CM16" s="11">
        <f>CM15/1%</f>
        <v>100</v>
      </c>
      <c r="CN16" s="11">
        <f t="shared" si="17"/>
        <v>0</v>
      </c>
      <c r="CO16" s="11">
        <f t="shared" si="17"/>
        <v>0</v>
      </c>
      <c r="CP16" s="11">
        <f>CP15/1%</f>
        <v>100</v>
      </c>
      <c r="CQ16" s="11">
        <f t="shared" si="17"/>
        <v>0</v>
      </c>
      <c r="CR16" s="11">
        <f t="shared" si="17"/>
        <v>0</v>
      </c>
      <c r="CS16" s="11">
        <f>CS15/1%</f>
        <v>100</v>
      </c>
      <c r="CT16" s="11">
        <f t="shared" si="17"/>
        <v>0</v>
      </c>
      <c r="CU16" s="11">
        <f t="shared" si="17"/>
        <v>0</v>
      </c>
      <c r="CV16" s="11">
        <f>CV15/1%</f>
        <v>100</v>
      </c>
      <c r="CW16" s="11">
        <f t="shared" si="17"/>
        <v>0</v>
      </c>
      <c r="CX16" s="11">
        <f t="shared" si="17"/>
        <v>0</v>
      </c>
      <c r="CY16" s="11">
        <f>CY15/1%</f>
        <v>100</v>
      </c>
      <c r="CZ16" s="11">
        <f t="shared" si="17"/>
        <v>0</v>
      </c>
      <c r="DA16" s="11">
        <f t="shared" si="17"/>
        <v>0</v>
      </c>
      <c r="DB16" s="11">
        <f>DB15/1%</f>
        <v>100</v>
      </c>
      <c r="DC16" s="11">
        <f t="shared" si="17"/>
        <v>0</v>
      </c>
      <c r="DD16" s="11">
        <f t="shared" si="17"/>
        <v>0</v>
      </c>
      <c r="DE16" s="11">
        <f>DE15/1%</f>
        <v>100</v>
      </c>
      <c r="DF16" s="11">
        <f t="shared" si="17"/>
        <v>0</v>
      </c>
      <c r="DG16" s="11">
        <f t="shared" si="17"/>
        <v>0</v>
      </c>
      <c r="DH16" s="11">
        <f>DH15/1%</f>
        <v>100</v>
      </c>
      <c r="DI16" s="11">
        <f t="shared" si="17"/>
        <v>0</v>
      </c>
      <c r="DJ16" s="11">
        <f>DJ15/1%</f>
        <v>100</v>
      </c>
      <c r="DK16" s="11">
        <f t="shared" si="17"/>
        <v>0</v>
      </c>
      <c r="DL16" s="11">
        <f t="shared" si="17"/>
        <v>0</v>
      </c>
      <c r="DM16" s="11">
        <f t="shared" si="17"/>
        <v>0</v>
      </c>
      <c r="DN16" s="11">
        <f>DN15/1%</f>
        <v>100</v>
      </c>
      <c r="DO16" s="11">
        <f t="shared" si="17"/>
        <v>0</v>
      </c>
      <c r="DP16" s="11">
        <f t="shared" si="17"/>
        <v>0</v>
      </c>
      <c r="DQ16" s="11">
        <f>DQ15/1%</f>
        <v>100</v>
      </c>
      <c r="DR16" s="11">
        <f t="shared" si="17"/>
        <v>0</v>
      </c>
      <c r="DS16" s="11">
        <f t="shared" si="17"/>
        <v>0</v>
      </c>
      <c r="DT16" s="11">
        <f>DT15/1%</f>
        <v>100</v>
      </c>
      <c r="DU16" s="11">
        <f t="shared" si="17"/>
        <v>0</v>
      </c>
      <c r="DV16" s="11">
        <f t="shared" si="17"/>
        <v>0</v>
      </c>
      <c r="DW16" s="11">
        <f>DW15/1%</f>
        <v>100</v>
      </c>
      <c r="DX16" s="11">
        <f t="shared" si="17"/>
        <v>0</v>
      </c>
      <c r="DY16" s="11">
        <f t="shared" si="17"/>
        <v>0</v>
      </c>
      <c r="DZ16" s="11">
        <f>DZ15/1%</f>
        <v>100</v>
      </c>
      <c r="EA16" s="11">
        <f t="shared" si="17"/>
        <v>0</v>
      </c>
      <c r="EB16" s="11">
        <f t="shared" ref="EB16:GM16" si="18">EB15/25%</f>
        <v>0</v>
      </c>
      <c r="EC16" s="11">
        <f>EC15/1%</f>
        <v>100</v>
      </c>
      <c r="ED16" s="11">
        <f t="shared" si="18"/>
        <v>0</v>
      </c>
      <c r="EE16" s="11">
        <f>EE15/1%</f>
        <v>100</v>
      </c>
      <c r="EF16" s="11">
        <f t="shared" si="18"/>
        <v>0</v>
      </c>
      <c r="EG16" s="11">
        <f t="shared" si="18"/>
        <v>0</v>
      </c>
      <c r="EH16" s="11">
        <f>EH15/1%</f>
        <v>100</v>
      </c>
      <c r="EI16" s="11">
        <f t="shared" si="18"/>
        <v>0</v>
      </c>
      <c r="EJ16" s="11">
        <f t="shared" si="18"/>
        <v>0</v>
      </c>
      <c r="EK16" s="11">
        <f t="shared" si="18"/>
        <v>0</v>
      </c>
      <c r="EL16" s="11">
        <f>EL15/1%</f>
        <v>100</v>
      </c>
      <c r="EM16" s="11">
        <f t="shared" si="18"/>
        <v>0</v>
      </c>
      <c r="EN16" s="11">
        <f t="shared" si="18"/>
        <v>0</v>
      </c>
      <c r="EO16" s="11">
        <f>EO15/1%</f>
        <v>100</v>
      </c>
      <c r="EP16" s="11">
        <f t="shared" si="18"/>
        <v>0</v>
      </c>
      <c r="EQ16" s="11">
        <f t="shared" si="18"/>
        <v>0</v>
      </c>
      <c r="ER16" s="11">
        <f>ER15/25%</f>
        <v>0</v>
      </c>
      <c r="ES16" s="11">
        <f>ES15/1%</f>
        <v>100</v>
      </c>
      <c r="ET16" s="11">
        <f t="shared" si="18"/>
        <v>0</v>
      </c>
      <c r="EU16" s="11">
        <f t="shared" si="18"/>
        <v>0</v>
      </c>
      <c r="EV16" s="11">
        <f>EV15/1%</f>
        <v>100</v>
      </c>
      <c r="EW16" s="11">
        <f t="shared" si="18"/>
        <v>0</v>
      </c>
      <c r="EX16" s="11">
        <f>EX15/1%</f>
        <v>100</v>
      </c>
      <c r="EY16" s="11">
        <f t="shared" si="18"/>
        <v>0</v>
      </c>
      <c r="EZ16" s="11">
        <f t="shared" si="18"/>
        <v>0</v>
      </c>
      <c r="FA16" s="11">
        <f t="shared" si="18"/>
        <v>0</v>
      </c>
      <c r="FB16" s="11">
        <f>FB15/1%</f>
        <v>100</v>
      </c>
      <c r="FC16" s="11">
        <f t="shared" si="18"/>
        <v>0</v>
      </c>
      <c r="FD16" s="11">
        <f>FD15/1%</f>
        <v>100</v>
      </c>
      <c r="FE16" s="11">
        <f t="shared" si="18"/>
        <v>0</v>
      </c>
      <c r="FF16" s="11">
        <f t="shared" si="18"/>
        <v>0</v>
      </c>
      <c r="FG16" s="11">
        <f>FG15/1%</f>
        <v>100</v>
      </c>
      <c r="FH16" s="11">
        <f t="shared" si="18"/>
        <v>0</v>
      </c>
      <c r="FI16" s="11">
        <f t="shared" si="18"/>
        <v>0</v>
      </c>
      <c r="FJ16" s="11">
        <f>FJ15/1%</f>
        <v>100</v>
      </c>
      <c r="FK16" s="11">
        <f t="shared" si="18"/>
        <v>0</v>
      </c>
      <c r="FL16" s="11">
        <f t="shared" si="18"/>
        <v>0</v>
      </c>
      <c r="FM16" s="11">
        <f>FM15/1%</f>
        <v>100</v>
      </c>
      <c r="FN16" s="11">
        <f t="shared" si="18"/>
        <v>0</v>
      </c>
      <c r="FO16" s="11">
        <f t="shared" si="18"/>
        <v>0</v>
      </c>
      <c r="FP16" s="11">
        <f t="shared" si="18"/>
        <v>0</v>
      </c>
      <c r="FQ16" s="11">
        <f>FQ15/1%</f>
        <v>100</v>
      </c>
      <c r="FR16" s="11">
        <f t="shared" si="18"/>
        <v>0</v>
      </c>
      <c r="FS16" s="11">
        <f>FS15/1%</f>
        <v>100</v>
      </c>
      <c r="FT16" s="11">
        <f t="shared" si="18"/>
        <v>0</v>
      </c>
      <c r="FU16" s="11">
        <f t="shared" si="18"/>
        <v>0</v>
      </c>
      <c r="FV16" s="11">
        <f t="shared" si="18"/>
        <v>0</v>
      </c>
      <c r="FW16" s="11">
        <f>FW15/1%</f>
        <v>100</v>
      </c>
      <c r="FX16" s="11">
        <f>FX15/1%</f>
        <v>100</v>
      </c>
      <c r="FY16" s="11">
        <f t="shared" si="18"/>
        <v>0</v>
      </c>
      <c r="FZ16" s="11">
        <f t="shared" si="18"/>
        <v>0</v>
      </c>
      <c r="GA16" s="11">
        <f t="shared" si="18"/>
        <v>0</v>
      </c>
      <c r="GB16" s="11">
        <f>GB15/1%</f>
        <v>100</v>
      </c>
      <c r="GC16" s="11">
        <f t="shared" si="18"/>
        <v>0</v>
      </c>
      <c r="GD16" s="11">
        <f t="shared" si="18"/>
        <v>0</v>
      </c>
      <c r="GE16" s="11">
        <f t="shared" si="18"/>
        <v>0</v>
      </c>
      <c r="GF16" s="11">
        <f>GF15/1%</f>
        <v>100</v>
      </c>
      <c r="GG16" s="11">
        <f t="shared" si="18"/>
        <v>0</v>
      </c>
      <c r="GH16" s="11">
        <f>GH15/1%</f>
        <v>100</v>
      </c>
      <c r="GI16" s="11">
        <f t="shared" si="18"/>
        <v>0</v>
      </c>
      <c r="GJ16" s="11">
        <f t="shared" si="18"/>
        <v>0</v>
      </c>
      <c r="GK16" s="11">
        <f t="shared" si="18"/>
        <v>0</v>
      </c>
      <c r="GL16" s="11">
        <f>GL15/1%</f>
        <v>100</v>
      </c>
      <c r="GM16" s="11">
        <f t="shared" si="18"/>
        <v>0</v>
      </c>
      <c r="GN16" s="11">
        <f t="shared" ref="GN16:IY16" si="19">GN15/25%</f>
        <v>0</v>
      </c>
      <c r="GO16" s="11">
        <f>GO15/1%</f>
        <v>100</v>
      </c>
      <c r="GP16" s="11">
        <f t="shared" si="19"/>
        <v>0</v>
      </c>
      <c r="GQ16" s="11">
        <f>GQ15/1%</f>
        <v>100</v>
      </c>
      <c r="GR16" s="11">
        <f t="shared" si="19"/>
        <v>0</v>
      </c>
      <c r="GS16" s="11">
        <f t="shared" si="19"/>
        <v>0</v>
      </c>
      <c r="GT16" s="11">
        <f t="shared" si="19"/>
        <v>0</v>
      </c>
      <c r="GU16" s="11">
        <f>GU15/1%</f>
        <v>100</v>
      </c>
      <c r="GV16" s="11">
        <f>GV15/1%</f>
        <v>100</v>
      </c>
      <c r="GW16" s="11">
        <f t="shared" si="19"/>
        <v>0</v>
      </c>
      <c r="GX16" s="11">
        <f t="shared" si="19"/>
        <v>0</v>
      </c>
      <c r="GY16" s="11">
        <f>GY15/1%</f>
        <v>100</v>
      </c>
      <c r="GZ16" s="11">
        <f t="shared" si="19"/>
        <v>0</v>
      </c>
      <c r="HA16" s="11">
        <f t="shared" si="19"/>
        <v>0</v>
      </c>
      <c r="HB16" s="11">
        <f t="shared" si="19"/>
        <v>0</v>
      </c>
      <c r="HC16" s="11">
        <f>HC15/1%</f>
        <v>100</v>
      </c>
      <c r="HD16" s="11">
        <f t="shared" si="19"/>
        <v>0</v>
      </c>
      <c r="HE16" s="11">
        <f>HE15/1%</f>
        <v>100</v>
      </c>
      <c r="HF16" s="11">
        <f t="shared" si="19"/>
        <v>0</v>
      </c>
      <c r="HG16" s="11">
        <f t="shared" si="19"/>
        <v>0</v>
      </c>
      <c r="HH16" s="11">
        <f>HH15/1%</f>
        <v>100</v>
      </c>
      <c r="HI16" s="11">
        <f t="shared" si="19"/>
        <v>0</v>
      </c>
      <c r="HJ16" s="11">
        <f t="shared" si="19"/>
        <v>0</v>
      </c>
      <c r="HK16" s="11">
        <f>HK15/1%</f>
        <v>100</v>
      </c>
      <c r="HL16" s="11">
        <f t="shared" si="19"/>
        <v>0</v>
      </c>
      <c r="HM16" s="11">
        <f t="shared" si="19"/>
        <v>0</v>
      </c>
      <c r="HN16" s="11">
        <f t="shared" si="19"/>
        <v>0</v>
      </c>
      <c r="HO16" s="11">
        <f>HO15/1%</f>
        <v>100</v>
      </c>
      <c r="HP16" s="11">
        <f t="shared" si="19"/>
        <v>0</v>
      </c>
      <c r="HQ16" s="11">
        <f t="shared" si="19"/>
        <v>0</v>
      </c>
      <c r="HR16" s="11">
        <f>HR15/1%</f>
        <v>100</v>
      </c>
      <c r="HS16" s="11">
        <f t="shared" si="19"/>
        <v>0</v>
      </c>
      <c r="HT16" s="11">
        <f t="shared" si="19"/>
        <v>0</v>
      </c>
      <c r="HU16" s="11">
        <f>HU15/1%</f>
        <v>100</v>
      </c>
      <c r="HV16" s="11">
        <f t="shared" si="19"/>
        <v>0</v>
      </c>
      <c r="HW16" s="11">
        <f t="shared" si="19"/>
        <v>0</v>
      </c>
      <c r="HX16" s="11">
        <f>HX15/1%</f>
        <v>100</v>
      </c>
      <c r="HY16" s="11">
        <f t="shared" si="19"/>
        <v>0</v>
      </c>
      <c r="HZ16" s="11">
        <f t="shared" si="19"/>
        <v>0</v>
      </c>
      <c r="IA16" s="11">
        <f>IA15/1%</f>
        <v>100</v>
      </c>
      <c r="IB16" s="11">
        <f t="shared" si="19"/>
        <v>0</v>
      </c>
      <c r="IC16" s="11">
        <f>IC15/1%</f>
        <v>100</v>
      </c>
      <c r="ID16" s="11">
        <f t="shared" si="19"/>
        <v>0</v>
      </c>
      <c r="IE16" s="11">
        <f t="shared" si="19"/>
        <v>0</v>
      </c>
      <c r="IF16" s="11">
        <f>IF15/1%</f>
        <v>100</v>
      </c>
      <c r="IG16" s="11">
        <f t="shared" si="19"/>
        <v>0</v>
      </c>
      <c r="IH16" s="11">
        <f t="shared" si="19"/>
        <v>0</v>
      </c>
      <c r="II16" s="11">
        <f t="shared" si="19"/>
        <v>0</v>
      </c>
      <c r="IJ16" s="11">
        <f>IJ15/1%</f>
        <v>100</v>
      </c>
      <c r="IK16" s="11">
        <f t="shared" si="19"/>
        <v>0</v>
      </c>
      <c r="IL16" s="11">
        <f t="shared" si="19"/>
        <v>0</v>
      </c>
      <c r="IM16" s="11">
        <f>IM15/1%</f>
        <v>100</v>
      </c>
      <c r="IN16" s="11">
        <f t="shared" si="19"/>
        <v>0</v>
      </c>
      <c r="IO16" s="11">
        <f t="shared" si="19"/>
        <v>0</v>
      </c>
      <c r="IP16" s="11">
        <f>IP15/1%</f>
        <v>100</v>
      </c>
      <c r="IQ16" s="11">
        <f t="shared" si="19"/>
        <v>0</v>
      </c>
      <c r="IR16" s="11">
        <f t="shared" si="19"/>
        <v>0</v>
      </c>
      <c r="IS16" s="11">
        <f>IS15/1%</f>
        <v>100</v>
      </c>
      <c r="IT16" s="11">
        <f t="shared" si="19"/>
        <v>0</v>
      </c>
      <c r="IU16" s="11">
        <f t="shared" si="19"/>
        <v>0</v>
      </c>
      <c r="IV16" s="11">
        <f>IV15/1%</f>
        <v>100</v>
      </c>
      <c r="IW16" s="11">
        <f t="shared" si="19"/>
        <v>0</v>
      </c>
      <c r="IX16" s="11">
        <f t="shared" si="19"/>
        <v>0</v>
      </c>
      <c r="IY16" s="11">
        <f t="shared" si="19"/>
        <v>0</v>
      </c>
      <c r="IZ16" s="11">
        <f>IZ15/1%</f>
        <v>100</v>
      </c>
      <c r="JA16" s="11">
        <f t="shared" ref="IZ16:LK16" si="20">JA15/25%</f>
        <v>0</v>
      </c>
      <c r="JB16" s="11">
        <f>JB15/1%</f>
        <v>100</v>
      </c>
      <c r="JC16" s="11">
        <f t="shared" si="20"/>
        <v>0</v>
      </c>
      <c r="JD16" s="11">
        <f t="shared" si="20"/>
        <v>0</v>
      </c>
      <c r="JE16" s="11">
        <f>JE15/1%</f>
        <v>100</v>
      </c>
      <c r="JF16" s="11">
        <f t="shared" si="20"/>
        <v>0</v>
      </c>
      <c r="JG16" s="11">
        <f t="shared" si="20"/>
        <v>0</v>
      </c>
      <c r="JH16" s="11">
        <f>JH15/1%</f>
        <v>100</v>
      </c>
      <c r="JI16" s="11">
        <f t="shared" si="20"/>
        <v>0</v>
      </c>
      <c r="JJ16" s="11">
        <f t="shared" si="20"/>
        <v>0</v>
      </c>
      <c r="JK16" s="11">
        <f>JK15/1%</f>
        <v>100</v>
      </c>
      <c r="JL16" s="11">
        <f t="shared" si="20"/>
        <v>0</v>
      </c>
      <c r="JM16" s="11">
        <f t="shared" si="20"/>
        <v>0</v>
      </c>
      <c r="JN16" s="11">
        <f>JN15/1%</f>
        <v>100</v>
      </c>
      <c r="JO16" s="11">
        <f t="shared" si="20"/>
        <v>0</v>
      </c>
      <c r="JP16" s="11">
        <f t="shared" si="20"/>
        <v>0</v>
      </c>
      <c r="JQ16" s="11">
        <f>JQ15/1%</f>
        <v>100</v>
      </c>
      <c r="JR16" s="11">
        <f t="shared" si="20"/>
        <v>0</v>
      </c>
      <c r="JS16" s="11">
        <f t="shared" si="20"/>
        <v>0</v>
      </c>
      <c r="JT16" s="11">
        <f>JT15/1%</f>
        <v>100</v>
      </c>
      <c r="JU16" s="11">
        <f t="shared" si="20"/>
        <v>0</v>
      </c>
      <c r="JV16" s="11">
        <f t="shared" si="20"/>
        <v>0</v>
      </c>
      <c r="JW16" s="11">
        <f>JW15/1%</f>
        <v>100</v>
      </c>
      <c r="JX16" s="11">
        <f t="shared" si="20"/>
        <v>0</v>
      </c>
      <c r="JY16" s="11">
        <f t="shared" si="20"/>
        <v>0</v>
      </c>
      <c r="JZ16" s="11">
        <f>JZ15/1%</f>
        <v>100</v>
      </c>
      <c r="KA16" s="11">
        <f t="shared" si="20"/>
        <v>0</v>
      </c>
      <c r="KB16" s="11">
        <f t="shared" si="20"/>
        <v>0</v>
      </c>
      <c r="KC16" s="11">
        <f>KC15/1%</f>
        <v>100</v>
      </c>
      <c r="KD16" s="11">
        <f t="shared" si="20"/>
        <v>0</v>
      </c>
      <c r="KE16" s="11">
        <f>KE15/1%</f>
        <v>100</v>
      </c>
      <c r="KF16" s="11">
        <f t="shared" si="20"/>
        <v>0</v>
      </c>
      <c r="KG16" s="11">
        <f t="shared" si="20"/>
        <v>0</v>
      </c>
      <c r="KH16" s="11">
        <f t="shared" si="20"/>
        <v>0</v>
      </c>
      <c r="KI16" s="11">
        <f>KI15/1%</f>
        <v>100</v>
      </c>
      <c r="KJ16" s="11">
        <f t="shared" si="20"/>
        <v>0</v>
      </c>
      <c r="KK16" s="11">
        <f t="shared" si="20"/>
        <v>0</v>
      </c>
      <c r="KL16" s="11">
        <f>KL15/1%</f>
        <v>100</v>
      </c>
      <c r="KM16" s="11">
        <f t="shared" si="20"/>
        <v>0</v>
      </c>
      <c r="KN16" s="11">
        <f t="shared" si="20"/>
        <v>0</v>
      </c>
      <c r="KO16" s="11">
        <f>KO15/1%</f>
        <v>100</v>
      </c>
      <c r="KP16" s="11">
        <f t="shared" si="20"/>
        <v>0</v>
      </c>
      <c r="KQ16" s="11">
        <f t="shared" si="20"/>
        <v>0</v>
      </c>
      <c r="KR16" s="11">
        <f>KR15/1%</f>
        <v>100</v>
      </c>
      <c r="KS16" s="11">
        <f t="shared" si="20"/>
        <v>0</v>
      </c>
      <c r="KT16" s="11">
        <f t="shared" si="20"/>
        <v>0</v>
      </c>
      <c r="KU16" s="11">
        <f>KU15/1%</f>
        <v>100</v>
      </c>
      <c r="KV16" s="11">
        <f t="shared" si="20"/>
        <v>0</v>
      </c>
      <c r="KW16" s="11">
        <f t="shared" si="20"/>
        <v>0</v>
      </c>
      <c r="KX16" s="11">
        <f>KX15/1%</f>
        <v>100</v>
      </c>
      <c r="KY16" s="11">
        <f t="shared" si="20"/>
        <v>0</v>
      </c>
      <c r="KZ16" s="11">
        <f t="shared" si="20"/>
        <v>0</v>
      </c>
      <c r="LA16" s="11">
        <f>LA15/1%</f>
        <v>100</v>
      </c>
      <c r="LB16" s="11">
        <f t="shared" si="20"/>
        <v>0</v>
      </c>
      <c r="LC16" s="11">
        <f t="shared" si="20"/>
        <v>0</v>
      </c>
      <c r="LD16" s="11">
        <f>LD15/1%</f>
        <v>100</v>
      </c>
      <c r="LE16" s="11">
        <f t="shared" si="20"/>
        <v>0</v>
      </c>
      <c r="LF16" s="11">
        <f t="shared" si="20"/>
        <v>0</v>
      </c>
      <c r="LG16" s="11">
        <f>LG15/1%</f>
        <v>100</v>
      </c>
      <c r="LH16" s="11">
        <f t="shared" si="20"/>
        <v>0</v>
      </c>
      <c r="LI16" s="11">
        <f t="shared" si="20"/>
        <v>0</v>
      </c>
      <c r="LJ16" s="11">
        <f>LJ15/1%</f>
        <v>100</v>
      </c>
      <c r="LK16" s="11">
        <f t="shared" si="20"/>
        <v>0</v>
      </c>
      <c r="LL16" s="11">
        <f t="shared" ref="LL16:NW16" si="21">LL15/25%</f>
        <v>0</v>
      </c>
      <c r="LM16" s="11">
        <f>LM15/1%</f>
        <v>100</v>
      </c>
      <c r="LN16" s="11">
        <f t="shared" si="21"/>
        <v>0</v>
      </c>
      <c r="LO16" s="11">
        <f t="shared" si="21"/>
        <v>0</v>
      </c>
      <c r="LP16" s="11">
        <f>LP15/1%</f>
        <v>100</v>
      </c>
      <c r="LQ16" s="11">
        <f t="shared" si="21"/>
        <v>0</v>
      </c>
      <c r="LR16" s="11">
        <f t="shared" si="21"/>
        <v>0</v>
      </c>
      <c r="LS16" s="11">
        <f>LS15/1%</f>
        <v>100</v>
      </c>
      <c r="LT16" s="11">
        <f t="shared" si="21"/>
        <v>0</v>
      </c>
      <c r="LU16" s="11">
        <f t="shared" si="21"/>
        <v>0</v>
      </c>
      <c r="LV16" s="11">
        <f>LV15/1%</f>
        <v>100</v>
      </c>
      <c r="LW16" s="11">
        <f t="shared" si="21"/>
        <v>0</v>
      </c>
      <c r="LX16" s="11">
        <f t="shared" si="21"/>
        <v>0</v>
      </c>
      <c r="LY16" s="11">
        <f>LY15/1%</f>
        <v>100</v>
      </c>
      <c r="LZ16" s="11">
        <f t="shared" si="21"/>
        <v>0</v>
      </c>
      <c r="MA16" s="11">
        <f t="shared" si="21"/>
        <v>0</v>
      </c>
      <c r="MB16" s="11">
        <f>MB15/1%</f>
        <v>100</v>
      </c>
      <c r="MC16" s="11">
        <f t="shared" si="21"/>
        <v>0</v>
      </c>
      <c r="MD16" s="11">
        <f t="shared" si="21"/>
        <v>0</v>
      </c>
      <c r="ME16" s="11">
        <f>ME15/1%</f>
        <v>100</v>
      </c>
      <c r="MF16" s="11">
        <f t="shared" si="21"/>
        <v>0</v>
      </c>
      <c r="MG16" s="11">
        <f t="shared" si="21"/>
        <v>0</v>
      </c>
      <c r="MH16" s="11">
        <f>MH15/1%</f>
        <v>100</v>
      </c>
      <c r="MI16" s="11">
        <f t="shared" si="21"/>
        <v>0</v>
      </c>
      <c r="MJ16" s="11">
        <f t="shared" si="21"/>
        <v>0</v>
      </c>
      <c r="MK16" s="11">
        <f>MK15/1%</f>
        <v>100</v>
      </c>
      <c r="ML16" s="11">
        <f t="shared" si="21"/>
        <v>0</v>
      </c>
      <c r="MM16" s="11">
        <f>MM15/1%</f>
        <v>100</v>
      </c>
      <c r="MN16" s="11">
        <f t="shared" si="21"/>
        <v>0</v>
      </c>
      <c r="MO16" s="11">
        <f t="shared" si="21"/>
        <v>0</v>
      </c>
      <c r="MP16" s="11">
        <f t="shared" si="21"/>
        <v>0</v>
      </c>
      <c r="MQ16" s="11">
        <f>MQ15/1%</f>
        <v>100</v>
      </c>
      <c r="MR16" s="11">
        <f t="shared" si="21"/>
        <v>0</v>
      </c>
      <c r="MS16" s="11">
        <f t="shared" si="21"/>
        <v>0</v>
      </c>
      <c r="MT16" s="11">
        <f>MT15/1%</f>
        <v>100</v>
      </c>
      <c r="MU16" s="11">
        <f t="shared" si="21"/>
        <v>0</v>
      </c>
      <c r="MV16" s="11">
        <f t="shared" si="21"/>
        <v>0</v>
      </c>
      <c r="MW16" s="11">
        <f>MW15/1%</f>
        <v>100</v>
      </c>
      <c r="MX16" s="11">
        <f t="shared" si="21"/>
        <v>0</v>
      </c>
      <c r="MY16" s="11">
        <f t="shared" si="21"/>
        <v>0</v>
      </c>
      <c r="MZ16" s="11">
        <f>MZ15/1%</f>
        <v>100</v>
      </c>
      <c r="NA16" s="11">
        <f t="shared" si="21"/>
        <v>0</v>
      </c>
      <c r="NB16" s="11">
        <f t="shared" si="21"/>
        <v>0</v>
      </c>
      <c r="NC16" s="11">
        <f>NC15/1%</f>
        <v>100</v>
      </c>
      <c r="ND16" s="11">
        <f t="shared" si="21"/>
        <v>0</v>
      </c>
      <c r="NE16" s="11">
        <f>NE15/1%</f>
        <v>100</v>
      </c>
      <c r="NF16" s="11">
        <f t="shared" si="21"/>
        <v>0</v>
      </c>
      <c r="NG16" s="11">
        <f t="shared" si="21"/>
        <v>0</v>
      </c>
      <c r="NH16" s="11">
        <f>NH15/1%</f>
        <v>100</v>
      </c>
      <c r="NI16" s="11">
        <f t="shared" si="21"/>
        <v>0</v>
      </c>
      <c r="NJ16" s="11">
        <f t="shared" si="21"/>
        <v>0</v>
      </c>
      <c r="NK16" s="11">
        <f t="shared" si="21"/>
        <v>0</v>
      </c>
      <c r="NL16" s="11">
        <f>NL15/1%</f>
        <v>100</v>
      </c>
      <c r="NM16" s="11">
        <f t="shared" si="21"/>
        <v>0</v>
      </c>
      <c r="NN16" s="11">
        <f t="shared" si="21"/>
        <v>0</v>
      </c>
      <c r="NO16" s="11">
        <f t="shared" si="21"/>
        <v>4</v>
      </c>
      <c r="NP16" s="11">
        <f t="shared" si="21"/>
        <v>0</v>
      </c>
      <c r="NQ16" s="11">
        <f t="shared" si="21"/>
        <v>0</v>
      </c>
      <c r="NR16" s="11">
        <f>NR15/1%</f>
        <v>100</v>
      </c>
      <c r="NS16" s="11">
        <f t="shared" si="21"/>
        <v>0</v>
      </c>
      <c r="NT16" s="11">
        <f t="shared" si="21"/>
        <v>0</v>
      </c>
      <c r="NU16" s="11">
        <f>NU15/1%</f>
        <v>100</v>
      </c>
      <c r="NV16" s="11">
        <f t="shared" si="21"/>
        <v>0</v>
      </c>
      <c r="NW16" s="11">
        <f t="shared" si="21"/>
        <v>0</v>
      </c>
      <c r="NX16" s="11">
        <f>NX15/1%</f>
        <v>100</v>
      </c>
      <c r="NY16" s="11">
        <f t="shared" ref="NX16:QI16" si="22">NY15/25%</f>
        <v>0</v>
      </c>
      <c r="NZ16" s="11">
        <f t="shared" si="22"/>
        <v>0</v>
      </c>
      <c r="OA16" s="11">
        <f>OA15/1%</f>
        <v>100</v>
      </c>
      <c r="OB16" s="11">
        <f t="shared" si="22"/>
        <v>0</v>
      </c>
      <c r="OC16" s="11">
        <f t="shared" si="22"/>
        <v>0</v>
      </c>
      <c r="OD16" s="11">
        <f>OD15/1%</f>
        <v>100</v>
      </c>
      <c r="OE16" s="11">
        <f t="shared" si="22"/>
        <v>0</v>
      </c>
      <c r="OF16" s="11">
        <f t="shared" si="22"/>
        <v>0</v>
      </c>
      <c r="OG16" s="11">
        <f>OG15/1%</f>
        <v>100</v>
      </c>
      <c r="OH16" s="11">
        <f t="shared" si="22"/>
        <v>0</v>
      </c>
      <c r="OI16" s="11">
        <f t="shared" si="22"/>
        <v>0</v>
      </c>
      <c r="OJ16" s="11">
        <f>OJ15/1%</f>
        <v>100</v>
      </c>
      <c r="OK16" s="11">
        <f t="shared" si="22"/>
        <v>0</v>
      </c>
      <c r="OL16" s="11">
        <f t="shared" si="22"/>
        <v>0</v>
      </c>
      <c r="OM16" s="11">
        <f>OM15/1%</f>
        <v>100</v>
      </c>
      <c r="ON16" s="11">
        <f t="shared" si="22"/>
        <v>0</v>
      </c>
      <c r="OO16" s="11">
        <f t="shared" si="22"/>
        <v>0</v>
      </c>
      <c r="OP16" s="11">
        <f>OP15/1%</f>
        <v>100</v>
      </c>
      <c r="OQ16" s="11">
        <f t="shared" si="22"/>
        <v>0</v>
      </c>
      <c r="OR16" s="11">
        <f t="shared" si="22"/>
        <v>0</v>
      </c>
      <c r="OS16" s="11">
        <f>OS15/1%</f>
        <v>100</v>
      </c>
      <c r="OT16" s="11">
        <f t="shared" si="22"/>
        <v>0</v>
      </c>
      <c r="OU16" s="11">
        <f t="shared" si="22"/>
        <v>0</v>
      </c>
      <c r="OV16" s="11">
        <f>OV15/1%</f>
        <v>100</v>
      </c>
      <c r="OW16" s="11">
        <f t="shared" si="22"/>
        <v>0</v>
      </c>
      <c r="OX16" s="11">
        <f t="shared" si="22"/>
        <v>0</v>
      </c>
      <c r="OY16" s="11">
        <f>OY15/1%</f>
        <v>100</v>
      </c>
      <c r="OZ16" s="11">
        <f t="shared" si="22"/>
        <v>0</v>
      </c>
      <c r="PA16" s="11">
        <f t="shared" si="22"/>
        <v>0</v>
      </c>
      <c r="PB16" s="11">
        <f>PB15/1%</f>
        <v>100</v>
      </c>
      <c r="PC16" s="11">
        <f t="shared" si="22"/>
        <v>0</v>
      </c>
      <c r="PD16" s="11">
        <f t="shared" si="22"/>
        <v>0</v>
      </c>
      <c r="PE16" s="11">
        <f t="shared" si="22"/>
        <v>0</v>
      </c>
      <c r="PF16" s="11">
        <f>PF15/1%</f>
        <v>100</v>
      </c>
      <c r="PG16" s="11">
        <f t="shared" si="22"/>
        <v>0</v>
      </c>
      <c r="PH16" s="11">
        <f>PH15/1%</f>
        <v>100</v>
      </c>
      <c r="PI16" s="11">
        <f t="shared" si="22"/>
        <v>0</v>
      </c>
      <c r="PJ16" s="11">
        <f t="shared" si="22"/>
        <v>0</v>
      </c>
      <c r="PK16" s="11">
        <f t="shared" si="22"/>
        <v>0</v>
      </c>
      <c r="PL16" s="11">
        <f>PL15/1%</f>
        <v>100</v>
      </c>
      <c r="PM16" s="11">
        <f t="shared" si="22"/>
        <v>0</v>
      </c>
      <c r="PN16" s="11">
        <f>PN15/1%</f>
        <v>100</v>
      </c>
      <c r="PO16" s="11">
        <f t="shared" si="22"/>
        <v>0</v>
      </c>
      <c r="PP16" s="11">
        <f t="shared" si="22"/>
        <v>0</v>
      </c>
      <c r="PQ16" s="11">
        <f>PQ15/1%</f>
        <v>100</v>
      </c>
      <c r="PR16" s="11">
        <f t="shared" si="22"/>
        <v>0</v>
      </c>
      <c r="PS16" s="11">
        <f t="shared" si="22"/>
        <v>0</v>
      </c>
      <c r="PT16" s="11">
        <f>PT15/1%</f>
        <v>100</v>
      </c>
      <c r="PU16" s="11">
        <f t="shared" si="22"/>
        <v>0</v>
      </c>
      <c r="PV16" s="11">
        <f>PV15/1%</f>
        <v>100</v>
      </c>
      <c r="PW16" s="11">
        <f t="shared" si="22"/>
        <v>0</v>
      </c>
      <c r="PX16" s="11">
        <f t="shared" si="22"/>
        <v>0</v>
      </c>
      <c r="PY16" s="11">
        <f t="shared" si="22"/>
        <v>0</v>
      </c>
      <c r="PZ16" s="11">
        <f>PZ15/1%</f>
        <v>100</v>
      </c>
      <c r="QA16" s="11">
        <f t="shared" si="22"/>
        <v>0</v>
      </c>
      <c r="QB16" s="11">
        <f t="shared" si="22"/>
        <v>0</v>
      </c>
      <c r="QC16" s="11">
        <f>QC15/1%</f>
        <v>100</v>
      </c>
      <c r="QD16" s="11">
        <f t="shared" si="22"/>
        <v>0</v>
      </c>
      <c r="QE16" s="11">
        <f t="shared" si="22"/>
        <v>0</v>
      </c>
      <c r="QF16" s="11">
        <f>QF15/1%</f>
        <v>100</v>
      </c>
      <c r="QG16" s="11">
        <f t="shared" si="22"/>
        <v>0</v>
      </c>
      <c r="QH16" s="11">
        <f t="shared" si="22"/>
        <v>0</v>
      </c>
      <c r="QI16" s="11">
        <f>QI15/1%</f>
        <v>100</v>
      </c>
      <c r="QJ16" s="11">
        <f t="shared" ref="QJ16:SU16" si="23">QJ15/25%</f>
        <v>0</v>
      </c>
      <c r="QK16" s="11">
        <f t="shared" si="23"/>
        <v>0</v>
      </c>
      <c r="QL16" s="11">
        <f>QL15/1%</f>
        <v>100</v>
      </c>
      <c r="QM16" s="11">
        <f t="shared" si="23"/>
        <v>0</v>
      </c>
      <c r="QN16" s="11">
        <f t="shared" si="23"/>
        <v>0</v>
      </c>
      <c r="QO16" s="11">
        <f>QO15/1%</f>
        <v>100</v>
      </c>
      <c r="QP16" s="11">
        <f t="shared" si="23"/>
        <v>0</v>
      </c>
      <c r="QQ16" s="11">
        <f t="shared" si="23"/>
        <v>0</v>
      </c>
      <c r="QR16" s="11">
        <f>QR15/1%</f>
        <v>100</v>
      </c>
      <c r="QS16" s="11">
        <f t="shared" si="23"/>
        <v>0</v>
      </c>
      <c r="QT16" s="11">
        <f t="shared" si="23"/>
        <v>0</v>
      </c>
      <c r="QU16" s="11">
        <f>QU15/1%</f>
        <v>100</v>
      </c>
      <c r="QV16" s="11">
        <f t="shared" si="23"/>
        <v>0</v>
      </c>
      <c r="QW16" s="11">
        <f t="shared" si="23"/>
        <v>0</v>
      </c>
      <c r="QX16" s="11">
        <f>QX15/1%</f>
        <v>100</v>
      </c>
      <c r="QY16" s="11">
        <f t="shared" si="23"/>
        <v>0</v>
      </c>
      <c r="QZ16" s="11">
        <f>QZ15/1%</f>
        <v>100</v>
      </c>
      <c r="RA16" s="11">
        <f t="shared" si="23"/>
        <v>0</v>
      </c>
      <c r="RB16" s="11">
        <f t="shared" si="23"/>
        <v>0</v>
      </c>
      <c r="RC16" s="11">
        <f t="shared" si="23"/>
        <v>0</v>
      </c>
      <c r="RD16" s="11">
        <f>RD15/1%</f>
        <v>100</v>
      </c>
      <c r="RE16" s="11">
        <f t="shared" si="23"/>
        <v>0</v>
      </c>
      <c r="RF16" s="11">
        <f t="shared" si="23"/>
        <v>0</v>
      </c>
      <c r="RG16" s="11">
        <f>RG15/1%</f>
        <v>100</v>
      </c>
      <c r="RH16" s="11">
        <f t="shared" si="23"/>
        <v>0</v>
      </c>
      <c r="RI16" s="11">
        <f t="shared" si="23"/>
        <v>0</v>
      </c>
      <c r="RJ16" s="11">
        <f>RJ15/1%</f>
        <v>100</v>
      </c>
      <c r="RK16" s="11">
        <f t="shared" si="23"/>
        <v>0</v>
      </c>
      <c r="RL16" s="11">
        <f t="shared" si="23"/>
        <v>0</v>
      </c>
      <c r="RM16" s="11">
        <f>RM15/1%</f>
        <v>100</v>
      </c>
      <c r="RN16" s="11">
        <f t="shared" si="23"/>
        <v>0</v>
      </c>
      <c r="RO16" s="11">
        <f>RO15/1%</f>
        <v>100</v>
      </c>
      <c r="RP16" s="11">
        <f t="shared" si="23"/>
        <v>0</v>
      </c>
      <c r="RQ16" s="11">
        <f t="shared" si="23"/>
        <v>0</v>
      </c>
      <c r="RR16" s="11">
        <f t="shared" si="23"/>
        <v>0</v>
      </c>
      <c r="RS16" s="11">
        <f>RS15/1%</f>
        <v>100</v>
      </c>
      <c r="RT16" s="11">
        <f t="shared" si="23"/>
        <v>0</v>
      </c>
      <c r="RU16" s="11">
        <f t="shared" si="23"/>
        <v>0</v>
      </c>
      <c r="RV16" s="11">
        <f t="shared" si="23"/>
        <v>0</v>
      </c>
      <c r="RW16" s="11">
        <f>RW15/1%</f>
        <v>100</v>
      </c>
      <c r="RX16" s="11">
        <f t="shared" si="23"/>
        <v>0</v>
      </c>
      <c r="RY16" s="11">
        <f>RY15/1%</f>
        <v>100</v>
      </c>
      <c r="RZ16" s="11">
        <f t="shared" si="23"/>
        <v>0</v>
      </c>
      <c r="SA16" s="11">
        <f t="shared" si="23"/>
        <v>0</v>
      </c>
      <c r="SB16" s="11">
        <f>SB15/1%</f>
        <v>100</v>
      </c>
      <c r="SC16" s="11">
        <f t="shared" si="23"/>
        <v>0</v>
      </c>
      <c r="SD16" s="11">
        <f>SD15/1%</f>
        <v>100</v>
      </c>
      <c r="SE16" s="11">
        <f t="shared" si="23"/>
        <v>0</v>
      </c>
      <c r="SF16" s="11">
        <f t="shared" si="23"/>
        <v>0</v>
      </c>
      <c r="SG16" s="11">
        <f t="shared" si="23"/>
        <v>0</v>
      </c>
      <c r="SH16" s="11">
        <f>SH15/1%</f>
        <v>100</v>
      </c>
      <c r="SI16" s="11">
        <f t="shared" si="23"/>
        <v>0</v>
      </c>
      <c r="SJ16" s="11">
        <f>SJ15/1%</f>
        <v>100</v>
      </c>
      <c r="SK16" s="11">
        <f t="shared" si="23"/>
        <v>0</v>
      </c>
      <c r="SL16" s="11">
        <f t="shared" si="23"/>
        <v>0</v>
      </c>
      <c r="SM16" s="11">
        <f>SM15/1%</f>
        <v>100</v>
      </c>
      <c r="SN16" s="11">
        <f t="shared" si="23"/>
        <v>0</v>
      </c>
      <c r="SO16" s="11">
        <f t="shared" si="23"/>
        <v>0</v>
      </c>
      <c r="SP16" s="11">
        <f t="shared" si="23"/>
        <v>0</v>
      </c>
      <c r="SQ16" s="11">
        <f>SQ15/1%</f>
        <v>100</v>
      </c>
      <c r="SR16" s="11">
        <f t="shared" si="23"/>
        <v>0</v>
      </c>
      <c r="SS16" s="11">
        <f>SS15/1%</f>
        <v>100</v>
      </c>
      <c r="ST16" s="11">
        <f t="shared" si="23"/>
        <v>0</v>
      </c>
      <c r="SU16" s="11">
        <f t="shared" si="23"/>
        <v>0</v>
      </c>
      <c r="SV16" s="11">
        <f t="shared" ref="SV16:VG16" si="24">SV15/25%</f>
        <v>0</v>
      </c>
      <c r="SW16" s="11">
        <f>SW15/1%</f>
        <v>100</v>
      </c>
      <c r="SX16" s="11">
        <f t="shared" si="24"/>
        <v>0</v>
      </c>
      <c r="SY16" s="11">
        <f>SY15/1%</f>
        <v>100</v>
      </c>
      <c r="SZ16" s="11">
        <f t="shared" si="24"/>
        <v>0</v>
      </c>
      <c r="TA16" s="11">
        <f t="shared" si="24"/>
        <v>0</v>
      </c>
      <c r="TB16" s="11">
        <f t="shared" si="24"/>
        <v>0</v>
      </c>
      <c r="TC16" s="11">
        <f>TC15/1%</f>
        <v>100</v>
      </c>
      <c r="TD16" s="11">
        <f t="shared" si="24"/>
        <v>0</v>
      </c>
      <c r="TE16" s="11">
        <f t="shared" si="24"/>
        <v>0</v>
      </c>
      <c r="TF16" s="11">
        <f t="shared" si="24"/>
        <v>0</v>
      </c>
      <c r="TG16" s="11">
        <f>TG15/1%</f>
        <v>100</v>
      </c>
      <c r="TH16" s="11">
        <f t="shared" si="24"/>
        <v>0</v>
      </c>
      <c r="TI16" s="11">
        <f>TI15/1%</f>
        <v>100</v>
      </c>
      <c r="TJ16" s="11">
        <f t="shared" si="24"/>
        <v>0</v>
      </c>
      <c r="TK16" s="11">
        <f t="shared" si="24"/>
        <v>0</v>
      </c>
      <c r="TL16" s="11">
        <f>TL15/1%</f>
        <v>100</v>
      </c>
      <c r="TM16" s="11">
        <f t="shared" si="24"/>
        <v>0</v>
      </c>
      <c r="TN16" s="11">
        <f t="shared" si="24"/>
        <v>0</v>
      </c>
      <c r="TO16" s="11">
        <f t="shared" si="24"/>
        <v>0</v>
      </c>
      <c r="TP16" s="11">
        <f>TP15/1%</f>
        <v>100</v>
      </c>
      <c r="TQ16" s="11">
        <f t="shared" si="24"/>
        <v>0</v>
      </c>
      <c r="TR16" s="11">
        <f>TR15/1%</f>
        <v>100</v>
      </c>
      <c r="TS16" s="11">
        <f t="shared" si="24"/>
        <v>0</v>
      </c>
      <c r="TT16" s="11">
        <f t="shared" si="24"/>
        <v>0</v>
      </c>
      <c r="TU16" s="11">
        <f>TU15/1%</f>
        <v>100</v>
      </c>
      <c r="TV16" s="11">
        <f t="shared" si="24"/>
        <v>0</v>
      </c>
      <c r="TW16" s="11">
        <f t="shared" si="24"/>
        <v>0</v>
      </c>
      <c r="TX16" s="11">
        <f>TX15/1%</f>
        <v>100</v>
      </c>
      <c r="TY16" s="11">
        <f t="shared" si="24"/>
        <v>0</v>
      </c>
      <c r="TZ16" s="11">
        <f t="shared" si="24"/>
        <v>0</v>
      </c>
      <c r="UA16" s="11">
        <f>UA15/1%</f>
        <v>100</v>
      </c>
      <c r="UB16" s="11">
        <f t="shared" si="24"/>
        <v>0</v>
      </c>
      <c r="UC16" s="11">
        <f>UC15/1%</f>
        <v>100</v>
      </c>
      <c r="UD16" s="11">
        <f t="shared" si="24"/>
        <v>0</v>
      </c>
      <c r="UE16" s="11">
        <f t="shared" si="24"/>
        <v>0</v>
      </c>
      <c r="UF16" s="11">
        <f t="shared" si="24"/>
        <v>0</v>
      </c>
      <c r="UG16" s="11">
        <f>UG15/1%</f>
        <v>100</v>
      </c>
      <c r="UH16" s="11">
        <f t="shared" si="24"/>
        <v>0</v>
      </c>
      <c r="UI16" s="11">
        <f>UI15/1%</f>
        <v>100</v>
      </c>
      <c r="UJ16" s="11">
        <f t="shared" si="24"/>
        <v>0</v>
      </c>
      <c r="UK16" s="11">
        <f t="shared" si="24"/>
        <v>0</v>
      </c>
      <c r="UL16" s="11">
        <f>UL15/1%</f>
        <v>100</v>
      </c>
      <c r="UM16" s="11">
        <f t="shared" si="24"/>
        <v>0</v>
      </c>
      <c r="UN16" s="11">
        <f t="shared" si="24"/>
        <v>0</v>
      </c>
      <c r="UO16" s="11">
        <f>UO15/1%</f>
        <v>100</v>
      </c>
      <c r="UP16" s="11">
        <f t="shared" si="24"/>
        <v>0</v>
      </c>
      <c r="UQ16" s="11">
        <f t="shared" si="24"/>
        <v>0</v>
      </c>
      <c r="UR16" s="11">
        <f>UR15/1%</f>
        <v>100</v>
      </c>
      <c r="US16" s="11">
        <f t="shared" si="24"/>
        <v>0</v>
      </c>
      <c r="UT16" s="11">
        <f t="shared" si="24"/>
        <v>0</v>
      </c>
      <c r="UU16" s="11">
        <f>UU15/1%</f>
        <v>100</v>
      </c>
      <c r="UV16" s="11">
        <f t="shared" si="24"/>
        <v>0</v>
      </c>
      <c r="UW16" s="11">
        <f t="shared" si="24"/>
        <v>0</v>
      </c>
      <c r="UX16" s="11">
        <f>UX15/1%</f>
        <v>100</v>
      </c>
      <c r="UY16" s="11">
        <f t="shared" si="24"/>
        <v>0</v>
      </c>
      <c r="UZ16" s="11">
        <f t="shared" si="24"/>
        <v>0</v>
      </c>
      <c r="VA16" s="11">
        <f>VA15/1%</f>
        <v>100</v>
      </c>
      <c r="VB16" s="11">
        <f t="shared" si="24"/>
        <v>0</v>
      </c>
      <c r="VC16" s="11">
        <f t="shared" si="24"/>
        <v>0</v>
      </c>
      <c r="VD16" s="11">
        <f t="shared" si="24"/>
        <v>0</v>
      </c>
      <c r="VE16" s="11">
        <f>VE15/1%</f>
        <v>100</v>
      </c>
      <c r="VF16" s="11">
        <f t="shared" si="24"/>
        <v>0</v>
      </c>
      <c r="VG16" s="11">
        <f>VG15/1%</f>
        <v>100</v>
      </c>
      <c r="VH16" s="11">
        <f t="shared" ref="VH16:XS16" si="25">VH15/25%</f>
        <v>0</v>
      </c>
      <c r="VI16" s="11">
        <f t="shared" si="25"/>
        <v>0</v>
      </c>
      <c r="VJ16" s="11">
        <f>VJ15/1%</f>
        <v>100</v>
      </c>
      <c r="VK16" s="11">
        <f t="shared" si="25"/>
        <v>0</v>
      </c>
      <c r="VL16" s="11">
        <f t="shared" si="25"/>
        <v>0</v>
      </c>
      <c r="VM16" s="11">
        <f>VM15/1%</f>
        <v>100</v>
      </c>
      <c r="VN16" s="11">
        <f t="shared" si="25"/>
        <v>0</v>
      </c>
      <c r="VO16" s="11">
        <f t="shared" si="25"/>
        <v>0</v>
      </c>
      <c r="VP16" s="11">
        <f>VP15/1%</f>
        <v>100</v>
      </c>
      <c r="VQ16" s="11">
        <f t="shared" si="25"/>
        <v>0</v>
      </c>
      <c r="VR16" s="11">
        <f t="shared" si="25"/>
        <v>0</v>
      </c>
      <c r="VS16" s="11">
        <f>VS15/1%</f>
        <v>100</v>
      </c>
      <c r="VT16" s="11">
        <f t="shared" si="25"/>
        <v>0</v>
      </c>
      <c r="VU16" s="11">
        <f t="shared" si="25"/>
        <v>0</v>
      </c>
      <c r="VV16" s="11">
        <f t="shared" si="25"/>
        <v>0</v>
      </c>
      <c r="VW16" s="11">
        <f>VW15/1%</f>
        <v>100</v>
      </c>
      <c r="VX16" s="11">
        <f t="shared" si="25"/>
        <v>0</v>
      </c>
      <c r="VY16" s="11">
        <f>VY15/1%</f>
        <v>100</v>
      </c>
      <c r="VZ16" s="11">
        <f t="shared" si="25"/>
        <v>0</v>
      </c>
      <c r="WA16" s="11">
        <f t="shared" si="25"/>
        <v>0</v>
      </c>
      <c r="WB16" s="11">
        <f>WB15/1%</f>
        <v>100</v>
      </c>
      <c r="WC16" s="11">
        <f t="shared" si="25"/>
        <v>0</v>
      </c>
      <c r="WD16" s="11">
        <f t="shared" si="25"/>
        <v>0</v>
      </c>
      <c r="WE16" s="11">
        <f t="shared" si="25"/>
        <v>0</v>
      </c>
      <c r="WF16" s="11">
        <f>WF15/1%</f>
        <v>100</v>
      </c>
      <c r="WG16" s="11">
        <f t="shared" si="25"/>
        <v>0</v>
      </c>
      <c r="WH16" s="11">
        <f>WH15/1%</f>
        <v>100</v>
      </c>
      <c r="WI16" s="11">
        <f t="shared" si="25"/>
        <v>0</v>
      </c>
      <c r="WJ16" s="11">
        <f t="shared" si="25"/>
        <v>0</v>
      </c>
      <c r="WK16" s="11">
        <f t="shared" si="25"/>
        <v>0</v>
      </c>
      <c r="WL16" s="11">
        <f>WL15/1%</f>
        <v>100</v>
      </c>
      <c r="WM16" s="11">
        <f t="shared" si="25"/>
        <v>0</v>
      </c>
      <c r="WN16" s="11">
        <f t="shared" si="25"/>
        <v>0</v>
      </c>
      <c r="WO16" s="11">
        <f>WO15/1%</f>
        <v>100</v>
      </c>
      <c r="WP16" s="11">
        <f t="shared" si="25"/>
        <v>0</v>
      </c>
      <c r="WQ16" s="11">
        <f t="shared" si="25"/>
        <v>0</v>
      </c>
      <c r="WR16" s="11">
        <f>WR15/1%</f>
        <v>100</v>
      </c>
      <c r="WS16" s="11">
        <f t="shared" si="25"/>
        <v>0</v>
      </c>
      <c r="WT16" s="11">
        <f>WT15/1%</f>
        <v>100</v>
      </c>
      <c r="WU16" s="11">
        <f t="shared" si="25"/>
        <v>0</v>
      </c>
      <c r="WV16" s="11">
        <f t="shared" si="25"/>
        <v>0</v>
      </c>
      <c r="WW16" s="11">
        <f t="shared" si="25"/>
        <v>0</v>
      </c>
      <c r="WX16" s="11">
        <f>WX15/1%</f>
        <v>100</v>
      </c>
      <c r="WY16" s="11">
        <f t="shared" si="25"/>
        <v>0</v>
      </c>
      <c r="WZ16" s="11">
        <f t="shared" si="25"/>
        <v>0</v>
      </c>
      <c r="XA16" s="11">
        <f>XA15/1%</f>
        <v>100</v>
      </c>
      <c r="XB16" s="11">
        <f t="shared" si="25"/>
        <v>0</v>
      </c>
      <c r="XC16" s="11">
        <f t="shared" si="25"/>
        <v>0</v>
      </c>
      <c r="XD16" s="11">
        <f>XD15/1%</f>
        <v>100</v>
      </c>
      <c r="XE16" s="11">
        <f t="shared" si="25"/>
        <v>0</v>
      </c>
      <c r="XF16" s="11">
        <f t="shared" si="25"/>
        <v>0</v>
      </c>
      <c r="XG16" s="11">
        <f>XG15/1%</f>
        <v>100</v>
      </c>
      <c r="XH16" s="11">
        <f t="shared" si="25"/>
        <v>0</v>
      </c>
      <c r="XI16" s="11">
        <f t="shared" si="25"/>
        <v>0</v>
      </c>
      <c r="XJ16" s="11">
        <f t="shared" si="25"/>
        <v>0</v>
      </c>
      <c r="XK16" s="11">
        <f>XK15/1%</f>
        <v>100</v>
      </c>
      <c r="XL16" s="11">
        <f t="shared" si="25"/>
        <v>0</v>
      </c>
      <c r="XM16" s="11">
        <f t="shared" si="25"/>
        <v>0</v>
      </c>
      <c r="XN16" s="11">
        <f>XN15/1%</f>
        <v>100</v>
      </c>
      <c r="XO16" s="11">
        <f>XO15/1%</f>
        <v>100</v>
      </c>
      <c r="XP16" s="11">
        <f t="shared" si="25"/>
        <v>0</v>
      </c>
      <c r="XQ16" s="11">
        <f t="shared" si="25"/>
        <v>0</v>
      </c>
      <c r="XR16" s="11">
        <f>XR15/1%</f>
        <v>100</v>
      </c>
      <c r="XS16" s="11">
        <f t="shared" si="25"/>
        <v>0</v>
      </c>
      <c r="XT16" s="11">
        <f t="shared" ref="XT16:AAE16" si="26">XT15/25%</f>
        <v>0</v>
      </c>
      <c r="XU16" s="11">
        <f t="shared" si="26"/>
        <v>0</v>
      </c>
      <c r="XV16" s="11">
        <f>XV15/1%</f>
        <v>100</v>
      </c>
      <c r="XW16" s="11">
        <f t="shared" si="26"/>
        <v>0</v>
      </c>
      <c r="XX16" s="11">
        <f>XX15/1%</f>
        <v>100</v>
      </c>
      <c r="XY16" s="11">
        <f t="shared" si="26"/>
        <v>0</v>
      </c>
      <c r="XZ16" s="11">
        <f t="shared" si="26"/>
        <v>0</v>
      </c>
      <c r="YA16" s="11">
        <f t="shared" si="26"/>
        <v>0</v>
      </c>
      <c r="YB16" s="11">
        <f t="shared" si="26"/>
        <v>0</v>
      </c>
      <c r="YC16" s="11">
        <f>YC15/1%</f>
        <v>100</v>
      </c>
      <c r="YD16" s="11">
        <f>YD15/1%</f>
        <v>100</v>
      </c>
      <c r="YE16" s="11">
        <f t="shared" si="26"/>
        <v>0</v>
      </c>
      <c r="YF16" s="11">
        <f t="shared" si="26"/>
        <v>0</v>
      </c>
      <c r="YG16" s="11">
        <f t="shared" si="26"/>
        <v>0</v>
      </c>
      <c r="YH16" s="11">
        <f>YH15/1%</f>
        <v>100</v>
      </c>
      <c r="YI16" s="11">
        <f t="shared" si="26"/>
        <v>0</v>
      </c>
      <c r="YJ16" s="11">
        <f>YJ15/1%</f>
        <v>100</v>
      </c>
      <c r="YK16" s="11">
        <f t="shared" si="26"/>
        <v>0</v>
      </c>
      <c r="YL16" s="11">
        <f t="shared" si="26"/>
        <v>0</v>
      </c>
      <c r="YM16" s="11">
        <f>YM15/1%</f>
        <v>100</v>
      </c>
      <c r="YN16" s="11">
        <f t="shared" si="26"/>
        <v>0</v>
      </c>
      <c r="YO16" s="11">
        <f t="shared" si="26"/>
        <v>0</v>
      </c>
      <c r="YP16" s="11">
        <f t="shared" si="26"/>
        <v>0</v>
      </c>
      <c r="YQ16" s="11">
        <f>YQ15/1%</f>
        <v>100</v>
      </c>
      <c r="YR16" s="11">
        <f t="shared" si="26"/>
        <v>0</v>
      </c>
      <c r="YS16" s="11">
        <f>YS15/1%</f>
        <v>100</v>
      </c>
      <c r="YT16" s="11">
        <f t="shared" si="26"/>
        <v>0</v>
      </c>
      <c r="YU16" s="11">
        <f t="shared" si="26"/>
        <v>0</v>
      </c>
      <c r="YV16" s="11">
        <f>YV15/1%</f>
        <v>100</v>
      </c>
      <c r="YW16" s="11">
        <f t="shared" si="26"/>
        <v>0</v>
      </c>
      <c r="YX16" s="11">
        <f t="shared" si="26"/>
        <v>0</v>
      </c>
      <c r="YY16" s="11">
        <f>YY15/1%</f>
        <v>100</v>
      </c>
      <c r="YZ16" s="11">
        <f t="shared" si="26"/>
        <v>0</v>
      </c>
      <c r="ZA16" s="11">
        <f t="shared" si="26"/>
        <v>0</v>
      </c>
      <c r="ZB16" s="11">
        <f>ZB15/1%</f>
        <v>100</v>
      </c>
      <c r="ZC16" s="11">
        <f t="shared" si="26"/>
        <v>0</v>
      </c>
      <c r="ZD16" s="11">
        <f t="shared" si="26"/>
        <v>0</v>
      </c>
      <c r="ZE16" s="11">
        <f>ZE15/1%</f>
        <v>100</v>
      </c>
      <c r="ZF16" s="11">
        <f t="shared" si="26"/>
        <v>0</v>
      </c>
      <c r="ZG16" s="11">
        <f t="shared" si="26"/>
        <v>0</v>
      </c>
      <c r="ZH16" s="11">
        <f>ZH15/1%</f>
        <v>100</v>
      </c>
      <c r="ZI16" s="11">
        <f t="shared" si="26"/>
        <v>0</v>
      </c>
      <c r="ZJ16" s="11">
        <f t="shared" si="26"/>
        <v>0</v>
      </c>
      <c r="ZK16" s="11">
        <f t="shared" si="26"/>
        <v>0</v>
      </c>
      <c r="ZL16" s="11">
        <f>ZL15/1%</f>
        <v>100</v>
      </c>
      <c r="ZM16" s="11">
        <f t="shared" si="26"/>
        <v>0</v>
      </c>
      <c r="ZN16" s="11">
        <f>ZN15/1%</f>
        <v>100</v>
      </c>
      <c r="ZO16" s="11">
        <f t="shared" si="26"/>
        <v>0</v>
      </c>
      <c r="ZP16" s="11">
        <f t="shared" si="26"/>
        <v>0</v>
      </c>
      <c r="ZQ16" s="11">
        <f>ZQ15/1%</f>
        <v>100</v>
      </c>
      <c r="ZR16" s="11">
        <f t="shared" si="26"/>
        <v>0</v>
      </c>
      <c r="ZS16" s="11">
        <f t="shared" si="26"/>
        <v>0</v>
      </c>
      <c r="ZT16" s="11">
        <f t="shared" si="26"/>
        <v>0</v>
      </c>
      <c r="ZU16" s="11">
        <f>ZU15/1%</f>
        <v>100</v>
      </c>
      <c r="ZV16" s="11">
        <f t="shared" si="26"/>
        <v>0</v>
      </c>
      <c r="ZW16" s="11">
        <f t="shared" si="26"/>
        <v>0</v>
      </c>
      <c r="ZX16" s="11">
        <f>ZX15/1%</f>
        <v>100</v>
      </c>
      <c r="ZY16" s="11">
        <f t="shared" si="26"/>
        <v>0</v>
      </c>
      <c r="ZZ16" s="11">
        <f>ZZ15/1%</f>
        <v>100</v>
      </c>
      <c r="AAA16" s="11">
        <f t="shared" si="26"/>
        <v>0</v>
      </c>
      <c r="AAB16" s="11">
        <f t="shared" si="26"/>
        <v>0</v>
      </c>
      <c r="AAC16" s="11">
        <f t="shared" si="26"/>
        <v>0</v>
      </c>
      <c r="AAD16" s="11">
        <f>AAD15/1%</f>
        <v>100</v>
      </c>
      <c r="AAE16" s="11">
        <f t="shared" si="26"/>
        <v>0</v>
      </c>
    </row>
    <row r="18" spans="2:4">
      <c r="B18" t="s">
        <v>3215</v>
      </c>
    </row>
    <row r="19" spans="2:4">
      <c r="B19" t="s">
        <v>3216</v>
      </c>
      <c r="C19" t="s">
        <v>3210</v>
      </c>
      <c r="D19">
        <f>(C16+F16+I16+L16+O16+R16+U16+X16+AA16+AD16+AG16+AJ16+AM16+AP16+AS16+AV16+AY16+BB16+BE16+BH16+BK16+BN16+BQ16+BT16+BW16+BZ16+CC16+CF16+CI16+CL16)/30</f>
        <v>30.833333333333332</v>
      </c>
    </row>
    <row r="20" spans="2:4">
      <c r="B20" t="s">
        <v>3217</v>
      </c>
      <c r="C20" t="s">
        <v>3210</v>
      </c>
      <c r="D20">
        <f>(D16+G16+J16+M16+P16+S16+V16+Y16+AB16+AE16+AH16+AK16+AN16+AQ16+AT16+AW16+AZ16+BC16+BF16+BI16+BL16+BO16+BR16+BU16+BX16+CA16+CD16+CG16+CJ16+CM16)/30</f>
        <v>54.166666666666664</v>
      </c>
    </row>
    <row r="21" spans="2:4">
      <c r="B21" t="s">
        <v>3218</v>
      </c>
      <c r="C21" t="s">
        <v>3210</v>
      </c>
      <c r="D21">
        <f>(E16+H16+K16+N16+Q16+T16+W16+Z16+AC16+AF16+AI16+AL16+AO16+AR16+AU16+AX16+BA16+BD16+BG16+BJ16+BM16+BP16+BS16+BV16+BY16+CB16+CE16+CH16+CK16+CN16)/30</f>
        <v>10</v>
      </c>
    </row>
    <row r="23" spans="2:4">
      <c r="B23" t="s">
        <v>3216</v>
      </c>
      <c r="C23" t="s">
        <v>3211</v>
      </c>
      <c r="D23">
        <f>(CO16+CR16+CU16+CX16+DA16+DD16+DG16+DJ16+DM16+DP16+DS16+DV16+DY16+EB16+EE16+EH16+EK16+EN16+EQ16+ET16+EW16+EZ16+FC16+FF16+FI16+FL16+FO16+FR16+FU16+FX16+GA16+GD16+GG16+GJ16+GM16+GP16+GS16+GV16+GY16+HB16+HE16+HH16+HK16+HN16+HQ16+HT16+HW16+HZ16+IC16+IF16+II16+IL16+IO16+IR16+IU16+IX16+JA16+JD16+JG16+JJ16+JM16+JP16+JS16+JV16+JY16+KB16+KE16+KH16+KK16+KN16+KQ16+KT16)/72</f>
        <v>16.666666666666668</v>
      </c>
    </row>
    <row r="24" spans="2:4">
      <c r="B24" t="s">
        <v>3217</v>
      </c>
      <c r="C24" t="s">
        <v>3211</v>
      </c>
      <c r="D24">
        <f>(CP16+CS16+CV16+CY16+DB16+DE16+DH16+DK16+DN16+DQ16+DT16+DW16+DZ16+EC16+EF16+EI16+EL16+EO16+ER16+EU16+EX16+FA16+FD16+FG16+FJ16+FM16+FP16+FS16+FV16+FY16+GB16+GE16+GH16+GK16+GN16+GQ16+GT16+GW16+GZ16+HC16+HF16+HI16+HL16+HO16+HR16+HU16+HX16+IA16+ID16+IG16+IJ16+IM16+IP16+IS16+IV16+IY16+JB16+JE16+JH16+JK16+JN16+JQ16+JT16+JW16+JZ16+KC16+KF16+KI16+KL16+KO16+KR16+KU16)/72</f>
        <v>69.444444444444443</v>
      </c>
    </row>
    <row r="25" spans="2:4">
      <c r="B25" t="s">
        <v>3218</v>
      </c>
      <c r="C25" t="s">
        <v>3211</v>
      </c>
      <c r="D25">
        <f>(CQ16+CT16+CW16+CZ16+DC16+DF16+DI16+DL16+DO16+DR16+DU16+DX16+EA16+ED16+EG16+EJ16+EM16+EP16+ES16+EV16+EY16+FB16+FE16+FH16+FK16+FN16+FQ16+FT16+FW16+FZ16+GC16+GF16+GI16+GL16+GO16+GR16+GU16+GX16+HA16+HD16+HG16+HJ16+HM16+HP16+HS16+HV16+HY16+IB16+IE16+IH16+IK16+IN16+IQ16+IT16+IW16+IZ16+JC16+JF16+JI16+JL16+JO16+JR16+JU16+JX16+KA16+KD16+KG16+KJ16+KM16+KP16+KS16+KV16)/72</f>
        <v>13.888888888888889</v>
      </c>
    </row>
    <row r="27" spans="2:4">
      <c r="B27" t="s">
        <v>3216</v>
      </c>
      <c r="C27" t="s">
        <v>3212</v>
      </c>
      <c r="D27">
        <f>(KW16+KZ16+LC16+LF16+LI16+LL16+LO16+LR16+LU16+LX16+MA16+MD16+MG16+MJ16+MM16)/15</f>
        <v>6.666666666666667</v>
      </c>
    </row>
    <row r="28" spans="2:4">
      <c r="B28" t="s">
        <v>3217</v>
      </c>
      <c r="C28" t="s">
        <v>3212</v>
      </c>
      <c r="D28">
        <f>(KX16+LA16+LD16+LG16+LJ16+LM16+LP16+LS16+LV16+LY16+MB16+ME16+MK16+MN16)/15</f>
        <v>86.666666666666671</v>
      </c>
    </row>
    <row r="29" spans="2:4">
      <c r="B29" t="s">
        <v>3218</v>
      </c>
      <c r="C29" t="s">
        <v>3212</v>
      </c>
      <c r="D29">
        <f>(KY16+LB16+LE16+LH16+LK16+LN16+LQ16+LT16+LW16+LZ16+MC16+MF16+MI16+ML16+MO16)/15</f>
        <v>0</v>
      </c>
    </row>
    <row r="31" spans="2:4">
      <c r="B31" t="s">
        <v>3216</v>
      </c>
      <c r="C31" t="s">
        <v>3213</v>
      </c>
      <c r="D31">
        <f>(MP16+MS16+MV16+MY16+NB16+NE16+NH16+NK16+NN16+NQ16+NT16+NW16+NZ16+OC16+OF16+OI16+OL16+OO16+OR16+OU16+OX16+PA16+PD16+PG16+PJ16+PM16+PP16+PS16+PV16+PY16+QB16+QE16+QH16+QK16+QN16+QQ16+QT16+QW16+QZ16+RC16+RF16+RI16+RL16+RO16+RR16+RU16+RX16+SA16+SD16+SG16+SJ16+SM16+SP16+SS16+SV16+SY16+TB16+TE16+TH16+TK16+TN16+TQ16+TT16+TW16+TZ16)/65</f>
        <v>15.384615384615385</v>
      </c>
    </row>
    <row r="32" spans="2:4">
      <c r="B32" t="s">
        <v>3217</v>
      </c>
      <c r="C32" t="s">
        <v>3213</v>
      </c>
      <c r="D32">
        <f>(MQ16+MT16+MW16+MZ16+NC16+NF16+NI16+NL16+NO16+NR16+NU16+NX16+OA16+OD16+OG16+OJ16+OM16+OP16+OS16+OV16+OY16+PB16+PE16+PH16+PK16+PN16+PQ16+PT16+PW16+PZ16+QC16+QF16+QI16+QL16+QO16+QR16+QU16+QX16+RA16+RD16+RG16+RJ16+RM16+RP16+RS16+RV16+RY16+SB16+SE16+SH16+SK16+SN16+SQ16+ST16+SW16+SZ16+TC16+TF16+TI16+TL16+TO16+TR16+TU16+TX16+UA16)/65</f>
        <v>75.446153846153848</v>
      </c>
    </row>
    <row r="33" spans="2:4">
      <c r="B33" t="s">
        <v>3218</v>
      </c>
      <c r="C33" t="s">
        <v>3213</v>
      </c>
      <c r="D33">
        <f>(MR16+MU16+MX16+NA16+ND16+NG16+NJ16+NM16+NP16+NS16+NV16+NY16+OB16+OE16+OH16+OK16+ON16+OQ16+OT16+OW16+OZ16+PC16+PF16+PI16+PL16+PO16+PR16+PU16+PX16+QA16+QD16+QG16+QJ16+QM16+QP16+QS16+QV16+QY16+RB16+RE16+RH16+RK16+RN16+RQ16+RT16+RW16+RZ16+SC16+SF16+SI16+SL16+SO16+SR16+SU16+SX16+TA16+TD16+TG16+TJ16+TM16+TP16+TS16+TV16+TY16+UB16)/65</f>
        <v>7.6923076923076925</v>
      </c>
    </row>
    <row r="35" spans="2:4">
      <c r="B35" t="s">
        <v>3216</v>
      </c>
      <c r="C35" t="s">
        <v>3214</v>
      </c>
      <c r="D35">
        <f>(UC16+UF16+UI16+UL16+UO16+UR16+UU16+UX16+VA16+VD16+VG16+VJ16+VM16+VP16+VS16+VV16+VY16+WB16+WE16+WH16+WK16+WN16+WQ16+WT16+WW16+WZ16+XC16+XF16+XI16+XL16+XO16+XR16+XU16+XX16+YA16+YD16+YG16+YJ16+YM16+YP16+YS16+YV16+YY16+ZB16+ZE16+ZH16+ZK16+ZN16+ZQ16+ZT16+ZW16+ZZ16+AAC16)/53</f>
        <v>60.377358490566039</v>
      </c>
    </row>
    <row r="36" spans="2:4">
      <c r="B36" t="s">
        <v>3217</v>
      </c>
      <c r="C36" t="s">
        <v>3214</v>
      </c>
      <c r="D36">
        <f>(UD16+UG16+UJ16+UM16+UP16+US16+UV16+UY16+VB16+VE16+VH16+VK16+VN16+VQ16+VT16+VW16+VZ16+WC16+WF16+WI16+WL16+WO16+WR16+WU16+WX16+XA16+XD16+XG16+XJ16+XM16+XP16+XS16+XV16+XY16+YB16+YE16+YH16+YK16+YN16+YQ16+YT16+YW16+YZ16+ZC16+ZF16+ZI16+ZL16+ZO16+ZR16+ZU16+ZX16+AAA16+AAD16)/53</f>
        <v>33.962264150943398</v>
      </c>
    </row>
    <row r="37" spans="2:4">
      <c r="B37" t="s">
        <v>3218</v>
      </c>
      <c r="C37" t="s">
        <v>3214</v>
      </c>
      <c r="D37">
        <f>(UE16+UH16+UK16+UN16+UQ16+UT16+UW16+UZ16+VC16+VF16+VI16+VL16+VO16+VR16+VU16+VX16+WA16+WD16+WG16+WJ16+WM16+WP16+WS16+WV16+WY16+XB16+XE16+XH16+XK16+XN16+XQ16+XT16+XW16+XZ16+YC16+YF16+YI16+YL16+YO16+YR16+YU16+YX16+ZA16+ZD16+ZG16+ZJ16+ZM16+ZP16+ZS16+ZV16+ZY16+AAB16+AAE16)/53</f>
        <v>5.6603773584905657</v>
      </c>
    </row>
    <row r="40" spans="2:4" ht="44.45" customHeight="1"/>
  </sheetData>
  <mergeCells count="498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15:B15"/>
    <mergeCell ref="A16:B16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2022-12-22T06:57:03Z</dcterms:created>
  <dcterms:modified xsi:type="dcterms:W3CDTF">2023-02-06T10:08:46Z</dcterms:modified>
</cp:coreProperties>
</file>